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do postępowania\Część 3 Komunikacja\Część 3 Komunikacja _załaczniki\"/>
    </mc:Choice>
  </mc:AlternateContent>
  <xr:revisionPtr revIDLastSave="0" documentId="10_ncr:100000_{436F99AF-58BF-4A4E-87D7-EF0A903E2FBD}" xr6:coauthVersionLast="31" xr6:coauthVersionMax="31" xr10:uidLastSave="{00000000-0000-0000-0000-000000000000}"/>
  <bookViews>
    <workbookView xWindow="-120" yWindow="-120" windowWidth="21840" windowHeight="13740" xr2:uid="{00000000-000D-0000-FFFF-FFFF00000000}"/>
  </bookViews>
  <sheets>
    <sheet name="Arkusz1" sheetId="1" r:id="rId1"/>
  </sheets>
  <calcPr calcId="179017" iterateDelta="1E-4"/>
</workbook>
</file>

<file path=xl/calcChain.xml><?xml version="1.0" encoding="utf-8"?>
<calcChain xmlns="http://schemas.openxmlformats.org/spreadsheetml/2006/main">
  <c r="F31" i="1" l="1"/>
  <c r="F30" i="1" l="1"/>
  <c r="E30" i="1"/>
  <c r="F29" i="1"/>
  <c r="F28" i="1"/>
  <c r="F26" i="1"/>
  <c r="E26" i="1"/>
  <c r="E25" i="1"/>
  <c r="F25" i="1"/>
  <c r="E16" i="1"/>
  <c r="E23" i="1"/>
  <c r="E22" i="1"/>
  <c r="E21" i="1"/>
  <c r="E20" i="1"/>
  <c r="E19" i="1"/>
  <c r="E18" i="1"/>
  <c r="F23" i="1"/>
  <c r="F22" i="1"/>
  <c r="F21" i="1"/>
  <c r="F20" i="1"/>
  <c r="F19" i="1"/>
  <c r="F18" i="1"/>
  <c r="E15" i="1"/>
  <c r="E14" i="1"/>
  <c r="E13" i="1"/>
  <c r="E12" i="1"/>
  <c r="E11" i="1"/>
  <c r="E10" i="1"/>
  <c r="E9" i="1"/>
  <c r="F16" i="1"/>
  <c r="F15" i="1"/>
  <c r="F14" i="1"/>
  <c r="F13" i="1"/>
  <c r="F12" i="1"/>
  <c r="F11" i="1"/>
  <c r="F10" i="1"/>
  <c r="F9" i="1"/>
  <c r="E29" i="1" l="1"/>
  <c r="E28" i="1"/>
</calcChain>
</file>

<file path=xl/sharedStrings.xml><?xml version="1.0" encoding="utf-8"?>
<sst xmlns="http://schemas.openxmlformats.org/spreadsheetml/2006/main" count="58" uniqueCount="47">
  <si>
    <t>Rodzaj pojazdu</t>
  </si>
  <si>
    <t>Ubezpieczenie OC ppm</t>
  </si>
  <si>
    <t>Ubezpieczenie NNW</t>
  </si>
  <si>
    <t>Liczba pojazdów</t>
  </si>
  <si>
    <t xml:space="preserve">Osobowy </t>
  </si>
  <si>
    <t xml:space="preserve">Ciężarowy do 3,5 t. </t>
  </si>
  <si>
    <t xml:space="preserve">Ciągnik samochodowy </t>
  </si>
  <si>
    <t>nie dotyczy</t>
  </si>
  <si>
    <t>Podsumowanie</t>
  </si>
  <si>
    <t xml:space="preserve">Ubezpieczenie Autocasco* </t>
  </si>
  <si>
    <t>Nazwa Wykonawcy:</t>
  </si>
  <si>
    <t>Zamawiający:</t>
  </si>
  <si>
    <t>Adres siedziby Wykonawcy</t>
  </si>
  <si>
    <t>Suma ubezpieczenia (łącznie w AC*) dla danej kategorii pojazdów</t>
  </si>
  <si>
    <t>Ustawa z dnia 22 maja 2003 o ubezpieczeniach obowiązkowych, UFG i PBIU (Dz. U. z dn. 16 lipca 2003r., nr 124, poz. 1152 z późn. zm.)</t>
  </si>
  <si>
    <t>oznaczenie sprawy:</t>
  </si>
  <si>
    <t xml:space="preserve">FORMULARZ CENOWY                                                        </t>
  </si>
  <si>
    <t>Przyczepy</t>
  </si>
  <si>
    <t>Naczepy</t>
  </si>
  <si>
    <t>Instytut Meteorologii i Gospodarki Wodnej Państwowy Instytut Badawczy
ul. Podleśna 61, 01-673 Warszawa</t>
  </si>
  <si>
    <t xml:space="preserve">Załącznik nr 3.2 do SIWZ </t>
  </si>
  <si>
    <t>Ciągnik rolniczy</t>
  </si>
  <si>
    <t>Wolnobieżny inny</t>
  </si>
  <si>
    <t xml:space="preserve">SKŁADKA ŁĄCZNA ZA UBEZPIECZENIE tj. za  okres 12 miesięcznego okresu  zadania podstawowego oraz pełnej opcji tj. przedłużenia na kolejne 24 miesiące </t>
  </si>
  <si>
    <t>jednocześnie Załącznik nr 2 do Umowy Części 3</t>
  </si>
  <si>
    <t>Osobowy, ciężarowy do 3,5t., ciągnik samochodowy, ciągnik rolniczy, wolnobieżny</t>
  </si>
  <si>
    <t>SKŁADKA ZA PEŁNĄ OPCJĘ (2 lata)</t>
  </si>
  <si>
    <t>Składka za 1 rok (365 dni)</t>
  </si>
  <si>
    <t>Uśredniona stawka/składka jednostkowa za jeden pojazd (PLN)</t>
  </si>
  <si>
    <t xml:space="preserve">*Suma ubezpieczenia Autocasco zgodnie z załączonym wykazem pojazdów w Załączniku nr 3.A do SIWZ, suma ubezpieczenia odpowiada wartości z aktualnych polis i będzie urealniona w momencie zgłoszenia do ubezpieczenia. Wartość pojazdów wskazaną w załączniku należy przyjąć do przedstawienia ceny oferty. </t>
  </si>
  <si>
    <t>Postanowienia fakultatywne - Dotyczy Rozdziału I i Rozdziału II OPZ-WZU łącznie:</t>
  </si>
  <si>
    <t>Nr postanowienia fakultatywnego:</t>
  </si>
  <si>
    <t>Nazwa i treść postanowienia fakultatywnego:</t>
  </si>
  <si>
    <t>Akceptacja postanowienia - należy wskazać: TAK/NIE</t>
  </si>
  <si>
    <t>Ilość pkt przyznana za rozszerzenie (uwaga: możliwa do uzyskania łącznie: 20)</t>
  </si>
  <si>
    <r>
      <t xml:space="preserve">Naruszenie przepisów ruchu drogowego, w tym w szczególności przekroczenie dozwolonej prędkości przez kierowcę ubezpieczonego pojazdu nie będzie miało wpływu na ograniczenie lub odmowę wypłaty odszkodowania - </t>
    </r>
    <r>
      <rPr>
        <b/>
        <sz val="11"/>
        <color theme="1"/>
        <rFont val="Calibri"/>
        <family val="2"/>
        <charset val="238"/>
      </rPr>
      <t>liczba punktów 4.</t>
    </r>
  </si>
  <si>
    <t>TAK</t>
  </si>
  <si>
    <t>NIE</t>
  </si>
  <si>
    <t>………………………………..…………………….……………………</t>
  </si>
  <si>
    <t>………………………………………</t>
  </si>
  <si>
    <t>Miejsce i data</t>
  </si>
  <si>
    <t>Podpis i pieczątka osób(-y) wskazanych(ej), w dokumencie upoważniającymdo występowania w obrocie prawnym lub posiadających(ej) pełnomocnictwo</t>
  </si>
  <si>
    <t>Ubezpieczenie Assistance</t>
  </si>
  <si>
    <r>
      <t>Wykonawca ponosi odpowiedzialność za szkody powstałe podczas gdy kierowca był pod wpływem alkoholu lub innych środków odurzających (limit 3 zdarzenia w trakcie umowy) -</t>
    </r>
    <r>
      <rPr>
        <b/>
        <sz val="11"/>
        <color theme="1"/>
        <rFont val="Calibri"/>
        <family val="2"/>
        <charset val="238"/>
      </rPr>
      <t xml:space="preserve"> liczba punktów 4.</t>
    </r>
  </si>
  <si>
    <r>
      <t xml:space="preserve">Wykonawca l odpowiada za szkody niebędące wynikiem rażącego niedbalstwa i nie spowodowane umyślnie, a powstałe w wyniku samoistnego otwarcia się pokrywy silnika lub bagażnika oraz za szkody będące następstwem jazdy z otwartymi drzwiami lub pokrywą bagażnika - </t>
    </r>
    <r>
      <rPr>
        <b/>
        <sz val="11"/>
        <color theme="1"/>
        <rFont val="Calibri"/>
        <family val="2"/>
        <charset val="238"/>
      </rPr>
      <t xml:space="preserve"> liczba punktów 4.</t>
    </r>
  </si>
  <si>
    <r>
      <t xml:space="preserve">Wykonawcal odpowiada za szkody powstałe na skutek samoczynnego wystrzału opony, w tym za uszkodzenie samej opony oraz za uszkodzenie innych elementów pojazdu  (limit 5 zdarzeń w ramach umowy)- </t>
    </r>
    <r>
      <rPr>
        <b/>
        <sz val="11"/>
        <color theme="1"/>
        <rFont val="Calibri"/>
        <family val="2"/>
        <charset val="238"/>
      </rPr>
      <t>liczba punktów 4.</t>
    </r>
  </si>
  <si>
    <r>
      <t xml:space="preserve">Wykonawca odpowiada za szkody powstałe w ogumieniu polegające na jego uszkodzeniu lub zniszczeniu wskutek działania czynnika zewnętrznego, np. najechania na przedmiot, a także wskutek działania osób trzecich, w tym wandalizmu. Jednocześnie Ubezpieczyciel odpowiada również za uszkodzenie samej opony, jeżeli nie doszło do uszkodzenia innych elementów pojazdu.- </t>
    </r>
    <r>
      <rPr>
        <b/>
        <sz val="11"/>
        <color theme="1"/>
        <rFont val="Calibri"/>
        <family val="2"/>
        <charset val="238"/>
      </rPr>
      <t>liczba punktów 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</si>
</sst>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0.0000%"/>
    <numFmt numFmtId="166" formatCode="#,##0\ &quot;zł&quot;"/>
  </numFmts>
  <fonts count="3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20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i/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Calibri"/>
      <family val="2"/>
      <charset val="238"/>
    </font>
    <font>
      <sz val="10"/>
      <color theme="1"/>
      <name val="Calibri"/>
      <family val="2"/>
      <charset val="238"/>
    </font>
    <font>
      <sz val="18"/>
      <name val="Calibri"/>
      <family val="2"/>
      <charset val="238"/>
    </font>
    <font>
      <sz val="16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8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E4DFEC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1" applyNumberFormat="1" applyFont="1" applyBorder="1" applyAlignment="1">
      <alignment horizontal="center" vertical="center" wrapText="1"/>
    </xf>
    <xf numFmtId="44" fontId="3" fillId="4" borderId="1" xfId="0" applyNumberFormat="1" applyFont="1" applyFill="1" applyBorder="1" applyAlignment="1">
      <alignment horizontal="center" vertical="center" wrapText="1"/>
    </xf>
    <xf numFmtId="44" fontId="11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Fill="1" applyAlignment="1">
      <alignment horizontal="right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17" fillId="5" borderId="5" xfId="2" applyNumberFormat="1" applyFont="1" applyFill="1" applyBorder="1" applyAlignment="1">
      <alignment horizontal="center" vertical="center" wrapText="1"/>
    </xf>
    <xf numFmtId="0" fontId="18" fillId="8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0" fillId="5" borderId="0" xfId="0" applyFill="1"/>
    <xf numFmtId="0" fontId="25" fillId="5" borderId="0" xfId="0" applyFont="1" applyFill="1"/>
    <xf numFmtId="0" fontId="26" fillId="5" borderId="0" xfId="0" applyFont="1" applyFill="1"/>
    <xf numFmtId="0" fontId="20" fillId="5" borderId="0" xfId="0" applyFont="1" applyFill="1"/>
    <xf numFmtId="164" fontId="26" fillId="5" borderId="0" xfId="0" applyNumberFormat="1" applyFont="1" applyFill="1"/>
    <xf numFmtId="165" fontId="26" fillId="5" borderId="0" xfId="0" applyNumberFormat="1" applyFont="1" applyFill="1" applyAlignment="1">
      <alignment horizontal="center" vertical="center" wrapText="1"/>
    </xf>
    <xf numFmtId="166" fontId="26" fillId="5" borderId="0" xfId="0" applyNumberFormat="1" applyFont="1" applyFill="1" applyAlignment="1">
      <alignment horizontal="center" vertical="center" wrapText="1"/>
    </xf>
    <xf numFmtId="0" fontId="25" fillId="0" borderId="0" xfId="0" applyFont="1"/>
    <xf numFmtId="0" fontId="27" fillId="0" borderId="0" xfId="0" applyFont="1" applyAlignment="1">
      <alignment vertical="center"/>
    </xf>
    <xf numFmtId="166" fontId="26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0" fillId="0" borderId="0" xfId="0" applyFont="1"/>
    <xf numFmtId="0" fontId="30" fillId="0" borderId="0" xfId="0" applyFont="1" applyAlignment="1">
      <alignment horizontal="center" vertical="center" wrapText="1"/>
    </xf>
    <xf numFmtId="0" fontId="19" fillId="0" borderId="0" xfId="0" applyFont="1"/>
    <xf numFmtId="0" fontId="15" fillId="0" borderId="9" xfId="0" applyNumberFormat="1" applyFont="1" applyBorder="1" applyAlignment="1">
      <alignment horizontal="center" vertical="center" wrapText="1"/>
    </xf>
    <xf numFmtId="0" fontId="17" fillId="5" borderId="9" xfId="2" applyNumberFormat="1" applyFont="1" applyFill="1" applyBorder="1" applyAlignment="1">
      <alignment horizontal="center" vertical="center" wrapText="1"/>
    </xf>
    <xf numFmtId="0" fontId="18" fillId="8" borderId="4" xfId="0" applyNumberFormat="1" applyFont="1" applyFill="1" applyBorder="1" applyAlignment="1">
      <alignment horizontal="center" vertical="center" wrapText="1"/>
    </xf>
    <xf numFmtId="44" fontId="3" fillId="9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12" fillId="0" borderId="6" xfId="2" applyNumberFormat="1" applyFont="1" applyFill="1" applyBorder="1" applyAlignment="1">
      <alignment horizontal="center" vertical="center" wrapText="1"/>
    </xf>
    <xf numFmtId="0" fontId="12" fillId="0" borderId="7" xfId="2" applyNumberFormat="1" applyFont="1" applyFill="1" applyBorder="1" applyAlignment="1">
      <alignment horizontal="center" vertical="center" wrapText="1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left" vertical="center" wrapText="1"/>
    </xf>
    <xf numFmtId="0" fontId="14" fillId="0" borderId="0" xfId="0" applyFont="1" applyBorder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colors>
    <mruColors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0"/>
  <sheetViews>
    <sheetView showGridLines="0" tabSelected="1" topLeftCell="A34" zoomScale="80" zoomScaleNormal="80" workbookViewId="0">
      <selection activeCell="F36" sqref="F36"/>
    </sheetView>
  </sheetViews>
  <sheetFormatPr defaultColWidth="9.1796875" defaultRowHeight="12.5" x14ac:dyDescent="0.35"/>
  <cols>
    <col min="1" max="2" width="26" style="1" customWidth="1"/>
    <col min="3" max="5" width="23" style="1" customWidth="1"/>
    <col min="6" max="6" width="27.453125" style="1" customWidth="1"/>
    <col min="7" max="7" width="20.81640625" style="1" customWidth="1"/>
    <col min="8" max="16384" width="9.1796875" style="1"/>
  </cols>
  <sheetData>
    <row r="1" spans="1:6" ht="20.25" customHeight="1" x14ac:dyDescent="0.35">
      <c r="A1" s="64" t="s">
        <v>15</v>
      </c>
      <c r="B1" s="65"/>
      <c r="D1" s="12"/>
      <c r="E1" s="12"/>
      <c r="F1" s="13" t="s">
        <v>20</v>
      </c>
    </row>
    <row r="2" spans="1:6" ht="18.75" customHeight="1" x14ac:dyDescent="0.35">
      <c r="D2" s="66" t="s">
        <v>24</v>
      </c>
      <c r="E2" s="66"/>
      <c r="F2" s="66"/>
    </row>
    <row r="3" spans="1:6" ht="63.75" customHeight="1" x14ac:dyDescent="0.35">
      <c r="A3" s="67" t="s">
        <v>16</v>
      </c>
      <c r="B3" s="67"/>
      <c r="C3" s="67"/>
      <c r="D3" s="67"/>
      <c r="E3" s="67"/>
      <c r="F3" s="67"/>
    </row>
    <row r="4" spans="1:6" ht="69" customHeight="1" x14ac:dyDescent="0.35">
      <c r="A4" s="5" t="s">
        <v>11</v>
      </c>
      <c r="B4" s="69" t="s">
        <v>19</v>
      </c>
      <c r="C4" s="70"/>
      <c r="D4" s="70"/>
      <c r="E4" s="70"/>
      <c r="F4" s="70"/>
    </row>
    <row r="5" spans="1:6" ht="28.5" customHeight="1" x14ac:dyDescent="0.35">
      <c r="A5" s="5" t="s">
        <v>10</v>
      </c>
      <c r="B5" s="68"/>
      <c r="C5" s="68"/>
      <c r="D5" s="68"/>
      <c r="E5" s="68"/>
      <c r="F5" s="68"/>
    </row>
    <row r="6" spans="1:6" ht="30" customHeight="1" x14ac:dyDescent="0.35">
      <c r="A6" s="5" t="s">
        <v>12</v>
      </c>
      <c r="B6" s="68"/>
      <c r="C6" s="68"/>
      <c r="D6" s="68"/>
      <c r="E6" s="68"/>
      <c r="F6" s="68"/>
    </row>
    <row r="7" spans="1:6" ht="57" customHeight="1" x14ac:dyDescent="0.35">
      <c r="A7" s="6" t="s">
        <v>0</v>
      </c>
      <c r="B7" s="6" t="s">
        <v>3</v>
      </c>
      <c r="C7" s="6" t="s">
        <v>28</v>
      </c>
      <c r="D7" s="6" t="s">
        <v>13</v>
      </c>
      <c r="E7" s="6" t="s">
        <v>27</v>
      </c>
      <c r="F7" s="6" t="s">
        <v>26</v>
      </c>
    </row>
    <row r="8" spans="1:6" ht="20.25" customHeight="1" x14ac:dyDescent="0.35">
      <c r="A8" s="58" t="s">
        <v>1</v>
      </c>
      <c r="B8" s="58"/>
      <c r="C8" s="58"/>
      <c r="D8" s="58"/>
      <c r="E8" s="58"/>
      <c r="F8" s="58"/>
    </row>
    <row r="9" spans="1:6" ht="18" customHeight="1" x14ac:dyDescent="0.35">
      <c r="A9" s="2" t="s">
        <v>4</v>
      </c>
      <c r="B9" s="2">
        <v>83</v>
      </c>
      <c r="C9" s="8">
        <v>0</v>
      </c>
      <c r="D9" s="60" t="s">
        <v>14</v>
      </c>
      <c r="E9" s="9">
        <f t="shared" ref="E9:E15" si="0">B9*C9</f>
        <v>0</v>
      </c>
      <c r="F9" s="9">
        <f t="shared" ref="F9:F15" si="1">E9*2</f>
        <v>0</v>
      </c>
    </row>
    <row r="10" spans="1:6" ht="18.75" customHeight="1" x14ac:dyDescent="0.35">
      <c r="A10" s="2" t="s">
        <v>5</v>
      </c>
      <c r="B10" s="2">
        <v>49</v>
      </c>
      <c r="C10" s="8">
        <v>0</v>
      </c>
      <c r="D10" s="60"/>
      <c r="E10" s="9">
        <f t="shared" si="0"/>
        <v>0</v>
      </c>
      <c r="F10" s="9">
        <f t="shared" si="1"/>
        <v>0</v>
      </c>
    </row>
    <row r="11" spans="1:6" ht="20.25" customHeight="1" x14ac:dyDescent="0.35">
      <c r="A11" s="2" t="s">
        <v>6</v>
      </c>
      <c r="B11" s="2">
        <v>1</v>
      </c>
      <c r="C11" s="8">
        <v>0</v>
      </c>
      <c r="D11" s="60"/>
      <c r="E11" s="9">
        <f t="shared" si="0"/>
        <v>0</v>
      </c>
      <c r="F11" s="9">
        <f t="shared" si="1"/>
        <v>0</v>
      </c>
    </row>
    <row r="12" spans="1:6" ht="22" customHeight="1" x14ac:dyDescent="0.35">
      <c r="A12" s="2" t="s">
        <v>21</v>
      </c>
      <c r="B12" s="2">
        <v>1</v>
      </c>
      <c r="C12" s="8">
        <v>0</v>
      </c>
      <c r="D12" s="60"/>
      <c r="E12" s="9">
        <f t="shared" si="0"/>
        <v>0</v>
      </c>
      <c r="F12" s="9">
        <f t="shared" si="1"/>
        <v>0</v>
      </c>
    </row>
    <row r="13" spans="1:6" ht="19.5" customHeight="1" x14ac:dyDescent="0.35">
      <c r="A13" s="2" t="s">
        <v>22</v>
      </c>
      <c r="B13" s="2">
        <v>1</v>
      </c>
      <c r="C13" s="8">
        <v>0</v>
      </c>
      <c r="D13" s="60"/>
      <c r="E13" s="9">
        <f t="shared" si="0"/>
        <v>0</v>
      </c>
      <c r="F13" s="9">
        <f t="shared" si="1"/>
        <v>0</v>
      </c>
    </row>
    <row r="14" spans="1:6" ht="22.5" customHeight="1" x14ac:dyDescent="0.35">
      <c r="A14" s="2" t="s">
        <v>17</v>
      </c>
      <c r="B14" s="2">
        <v>125</v>
      </c>
      <c r="C14" s="8">
        <v>0</v>
      </c>
      <c r="D14" s="60"/>
      <c r="E14" s="9">
        <f t="shared" si="0"/>
        <v>0</v>
      </c>
      <c r="F14" s="9">
        <f t="shared" si="1"/>
        <v>0</v>
      </c>
    </row>
    <row r="15" spans="1:6" ht="18.75" customHeight="1" x14ac:dyDescent="0.35">
      <c r="A15" s="2" t="s">
        <v>18</v>
      </c>
      <c r="B15" s="2">
        <v>1</v>
      </c>
      <c r="C15" s="8">
        <v>0</v>
      </c>
      <c r="D15" s="60"/>
      <c r="E15" s="9">
        <f t="shared" si="0"/>
        <v>0</v>
      </c>
      <c r="F15" s="9">
        <f t="shared" si="1"/>
        <v>0</v>
      </c>
    </row>
    <row r="16" spans="1:6" ht="26.5" customHeight="1" x14ac:dyDescent="0.35">
      <c r="A16" s="59" t="s">
        <v>8</v>
      </c>
      <c r="B16" s="59"/>
      <c r="C16" s="59"/>
      <c r="D16" s="59"/>
      <c r="E16" s="10">
        <f>SUM(E9:E15)</f>
        <v>0</v>
      </c>
      <c r="F16" s="10">
        <f>SUM(F9:F15)</f>
        <v>0</v>
      </c>
    </row>
    <row r="17" spans="1:6" ht="21" customHeight="1" x14ac:dyDescent="0.35">
      <c r="A17" s="58" t="s">
        <v>9</v>
      </c>
      <c r="B17" s="58"/>
      <c r="C17" s="58"/>
      <c r="D17" s="58"/>
      <c r="E17" s="58"/>
      <c r="F17" s="58"/>
    </row>
    <row r="18" spans="1:6" ht="21" customHeight="1" x14ac:dyDescent="0.35">
      <c r="A18" s="2" t="s">
        <v>4</v>
      </c>
      <c r="B18" s="2">
        <v>83</v>
      </c>
      <c r="C18" s="7"/>
      <c r="D18" s="4">
        <v>2881062</v>
      </c>
      <c r="E18" s="8">
        <f>B18*C18</f>
        <v>0</v>
      </c>
      <c r="F18" s="8">
        <f>E18*2</f>
        <v>0</v>
      </c>
    </row>
    <row r="19" spans="1:6" ht="19.5" customHeight="1" x14ac:dyDescent="0.35">
      <c r="A19" s="2" t="s">
        <v>5</v>
      </c>
      <c r="B19" s="2">
        <v>49</v>
      </c>
      <c r="C19" s="7"/>
      <c r="D19" s="4">
        <v>2042370</v>
      </c>
      <c r="E19" s="8">
        <f>B19*C19</f>
        <v>0</v>
      </c>
      <c r="F19" s="8">
        <f>E19*2</f>
        <v>0</v>
      </c>
    </row>
    <row r="20" spans="1:6" ht="21.75" customHeight="1" x14ac:dyDescent="0.35">
      <c r="A20" s="2" t="s">
        <v>6</v>
      </c>
      <c r="B20" s="2">
        <v>1</v>
      </c>
      <c r="C20" s="7"/>
      <c r="D20" s="4">
        <v>90500</v>
      </c>
      <c r="E20" s="8">
        <f>B20*C20</f>
        <v>0</v>
      </c>
      <c r="F20" s="8">
        <f>E20*2</f>
        <v>0</v>
      </c>
    </row>
    <row r="21" spans="1:6" ht="18" customHeight="1" x14ac:dyDescent="0.35">
      <c r="A21" s="2" t="s">
        <v>21</v>
      </c>
      <c r="B21" s="2">
        <v>1</v>
      </c>
      <c r="C21" s="7"/>
      <c r="D21" s="4">
        <v>85067</v>
      </c>
      <c r="E21" s="8">
        <f>B21*C21</f>
        <v>0</v>
      </c>
      <c r="F21" s="8">
        <f>E21*2</f>
        <v>0</v>
      </c>
    </row>
    <row r="22" spans="1:6" ht="21.5" customHeight="1" x14ac:dyDescent="0.35">
      <c r="A22" s="2" t="s">
        <v>18</v>
      </c>
      <c r="B22" s="2">
        <v>1</v>
      </c>
      <c r="C22" s="7"/>
      <c r="D22" s="4">
        <v>42053</v>
      </c>
      <c r="E22" s="8">
        <f>B22*C22</f>
        <v>0</v>
      </c>
      <c r="F22" s="8">
        <f>E22*2</f>
        <v>0</v>
      </c>
    </row>
    <row r="23" spans="1:6" ht="24.75" customHeight="1" x14ac:dyDescent="0.35">
      <c r="A23" s="59" t="s">
        <v>8</v>
      </c>
      <c r="B23" s="59"/>
      <c r="C23" s="59"/>
      <c r="D23" s="59"/>
      <c r="E23" s="10">
        <f>SUM(E18:E22)</f>
        <v>0</v>
      </c>
      <c r="F23" s="10">
        <f>SUM(F18:F22)</f>
        <v>0</v>
      </c>
    </row>
    <row r="24" spans="1:6" ht="18.75" customHeight="1" x14ac:dyDescent="0.35">
      <c r="A24" s="58" t="s">
        <v>2</v>
      </c>
      <c r="B24" s="58"/>
      <c r="C24" s="58"/>
      <c r="D24" s="58"/>
      <c r="E24" s="58"/>
      <c r="F24" s="58"/>
    </row>
    <row r="25" spans="1:6" ht="60.75" customHeight="1" x14ac:dyDescent="0.35">
      <c r="A25" s="2" t="s">
        <v>25</v>
      </c>
      <c r="B25" s="2">
        <v>135</v>
      </c>
      <c r="C25" s="8">
        <v>0</v>
      </c>
      <c r="D25" s="3">
        <v>5000</v>
      </c>
      <c r="E25" s="8">
        <f>B25*C25</f>
        <v>0</v>
      </c>
      <c r="F25" s="8">
        <f>E25*2</f>
        <v>0</v>
      </c>
    </row>
    <row r="26" spans="1:6" ht="23.5" customHeight="1" x14ac:dyDescent="0.35">
      <c r="A26" s="59" t="s">
        <v>8</v>
      </c>
      <c r="B26" s="59"/>
      <c r="C26" s="59"/>
      <c r="D26" s="59"/>
      <c r="E26" s="10">
        <f>E25</f>
        <v>0</v>
      </c>
      <c r="F26" s="10">
        <f>F25</f>
        <v>0</v>
      </c>
    </row>
    <row r="27" spans="1:6" ht="24.75" customHeight="1" x14ac:dyDescent="0.35">
      <c r="A27" s="58" t="s">
        <v>42</v>
      </c>
      <c r="B27" s="58"/>
      <c r="C27" s="58"/>
      <c r="D27" s="58"/>
      <c r="E27" s="58"/>
      <c r="F27" s="58"/>
    </row>
    <row r="28" spans="1:6" ht="26.25" customHeight="1" x14ac:dyDescent="0.35">
      <c r="A28" s="2" t="s">
        <v>4</v>
      </c>
      <c r="B28" s="2">
        <v>83</v>
      </c>
      <c r="C28" s="8">
        <v>0</v>
      </c>
      <c r="D28" s="4" t="s">
        <v>7</v>
      </c>
      <c r="E28" s="8">
        <f>B28*C28</f>
        <v>0</v>
      </c>
      <c r="F28" s="8">
        <f>E28*2</f>
        <v>0</v>
      </c>
    </row>
    <row r="29" spans="1:6" ht="22.5" customHeight="1" x14ac:dyDescent="0.35">
      <c r="A29" s="2" t="s">
        <v>5</v>
      </c>
      <c r="B29" s="2">
        <v>49</v>
      </c>
      <c r="C29" s="8">
        <v>0</v>
      </c>
      <c r="D29" s="4" t="s">
        <v>7</v>
      </c>
      <c r="E29" s="8">
        <f>B29*C29</f>
        <v>0</v>
      </c>
      <c r="F29" s="8">
        <f>E29*2</f>
        <v>0</v>
      </c>
    </row>
    <row r="30" spans="1:6" ht="25" customHeight="1" x14ac:dyDescent="0.35">
      <c r="A30" s="59" t="s">
        <v>8</v>
      </c>
      <c r="B30" s="59"/>
      <c r="C30" s="59"/>
      <c r="D30" s="59"/>
      <c r="E30" s="42">
        <f>SUM(E28:E29)</f>
        <v>0</v>
      </c>
      <c r="F30" s="42">
        <f>SUM(F28:F29)</f>
        <v>0</v>
      </c>
    </row>
    <row r="31" spans="1:6" ht="69" customHeight="1" x14ac:dyDescent="0.35">
      <c r="A31" s="61" t="s">
        <v>23</v>
      </c>
      <c r="B31" s="62"/>
      <c r="C31" s="62"/>
      <c r="D31" s="62"/>
      <c r="E31" s="63"/>
      <c r="F31" s="11">
        <f>SUM(E16,E23,E26,E30,F30,F26,F23,F16)</f>
        <v>0</v>
      </c>
    </row>
    <row r="32" spans="1:6" ht="26.25" customHeight="1" x14ac:dyDescent="0.35">
      <c r="A32" s="56" t="s">
        <v>29</v>
      </c>
      <c r="B32" s="57"/>
      <c r="C32" s="57"/>
      <c r="D32" s="57"/>
      <c r="E32" s="57"/>
      <c r="F32" s="57"/>
    </row>
    <row r="33" spans="1:8" ht="17" customHeight="1" thickBot="1" x14ac:dyDescent="0.4">
      <c r="A33" s="17"/>
      <c r="B33" s="18"/>
      <c r="C33" s="18"/>
      <c r="D33" s="18"/>
      <c r="E33" s="18"/>
      <c r="F33" s="18"/>
    </row>
    <row r="34" spans="1:8" s="21" customFormat="1" ht="31" customHeight="1" thickBot="1" x14ac:dyDescent="0.4">
      <c r="A34" s="46" t="s">
        <v>30</v>
      </c>
      <c r="B34" s="47"/>
      <c r="C34" s="47"/>
      <c r="D34" s="47"/>
      <c r="E34" s="47"/>
      <c r="F34" s="47"/>
      <c r="G34" s="48"/>
    </row>
    <row r="35" spans="1:8" s="20" customFormat="1" ht="108" customHeight="1" thickBot="1" x14ac:dyDescent="0.4">
      <c r="A35" s="22" t="s">
        <v>31</v>
      </c>
      <c r="B35" s="49" t="s">
        <v>32</v>
      </c>
      <c r="C35" s="50"/>
      <c r="D35" s="50"/>
      <c r="E35" s="51"/>
      <c r="F35" s="23" t="s">
        <v>33</v>
      </c>
      <c r="G35" s="24" t="s">
        <v>34</v>
      </c>
    </row>
    <row r="36" spans="1:8" ht="56" customHeight="1" thickBot="1" x14ac:dyDescent="0.4">
      <c r="A36" s="14">
        <v>1</v>
      </c>
      <c r="B36" s="52" t="s">
        <v>43</v>
      </c>
      <c r="C36" s="53"/>
      <c r="D36" s="53"/>
      <c r="E36" s="53"/>
      <c r="F36" s="15"/>
      <c r="G36" s="16">
        <v>4</v>
      </c>
    </row>
    <row r="37" spans="1:8" ht="51.5" customHeight="1" thickBot="1" x14ac:dyDescent="0.4">
      <c r="A37" s="14">
        <v>2</v>
      </c>
      <c r="B37" s="52" t="s">
        <v>35</v>
      </c>
      <c r="C37" s="53"/>
      <c r="D37" s="53"/>
      <c r="E37" s="53"/>
      <c r="F37" s="15"/>
      <c r="G37" s="16">
        <v>4</v>
      </c>
    </row>
    <row r="38" spans="1:8" ht="55" customHeight="1" thickBot="1" x14ac:dyDescent="0.4">
      <c r="A38" s="14">
        <v>3</v>
      </c>
      <c r="B38" s="52" t="s">
        <v>44</v>
      </c>
      <c r="C38" s="53"/>
      <c r="D38" s="53"/>
      <c r="E38" s="53"/>
      <c r="F38" s="15"/>
      <c r="G38" s="16">
        <v>4</v>
      </c>
    </row>
    <row r="39" spans="1:8" ht="60.5" customHeight="1" thickBot="1" x14ac:dyDescent="0.4">
      <c r="A39" s="14">
        <v>4</v>
      </c>
      <c r="B39" s="52" t="s">
        <v>45</v>
      </c>
      <c r="C39" s="53"/>
      <c r="D39" s="53"/>
      <c r="E39" s="53"/>
      <c r="F39" s="15"/>
      <c r="G39" s="16">
        <v>4</v>
      </c>
    </row>
    <row r="40" spans="1:8" ht="60" customHeight="1" thickBot="1" x14ac:dyDescent="0.4">
      <c r="A40" s="39">
        <v>5</v>
      </c>
      <c r="B40" s="54" t="s">
        <v>46</v>
      </c>
      <c r="C40" s="55"/>
      <c r="D40" s="55"/>
      <c r="E40" s="55"/>
      <c r="F40" s="40"/>
      <c r="G40" s="41">
        <v>4</v>
      </c>
    </row>
    <row r="44" spans="1:8" hidden="1" x14ac:dyDescent="0.35">
      <c r="A44" s="19" t="s">
        <v>36</v>
      </c>
    </row>
    <row r="45" spans="1:8" hidden="1" x14ac:dyDescent="0.35">
      <c r="A45" s="19" t="s">
        <v>37</v>
      </c>
    </row>
    <row r="46" spans="1:8" s="25" customFormat="1" ht="15.5" x14ac:dyDescent="0.35">
      <c r="B46" s="26"/>
      <c r="C46" s="27"/>
      <c r="D46" s="28"/>
      <c r="E46" s="29"/>
      <c r="F46" s="30"/>
      <c r="G46" s="31"/>
      <c r="H46" s="31"/>
    </row>
    <row r="47" spans="1:8" customFormat="1" ht="15" customHeight="1" x14ac:dyDescent="0.35">
      <c r="B47" s="32"/>
      <c r="C47" s="33"/>
      <c r="D47" s="43" t="s">
        <v>38</v>
      </c>
      <c r="E47" s="43"/>
      <c r="F47" s="43"/>
      <c r="G47" s="43"/>
      <c r="H47" s="34"/>
    </row>
    <row r="48" spans="1:8" customFormat="1" ht="15.5" x14ac:dyDescent="0.35">
      <c r="B48" s="32"/>
      <c r="C48" s="35" t="s">
        <v>39</v>
      </c>
      <c r="D48" s="43"/>
      <c r="E48" s="43"/>
      <c r="F48" s="43"/>
      <c r="G48" s="43"/>
      <c r="H48" s="34"/>
    </row>
    <row r="49" spans="2:8" customFormat="1" ht="33.75" customHeight="1" x14ac:dyDescent="0.35">
      <c r="B49" s="32"/>
      <c r="C49" s="37" t="s">
        <v>40</v>
      </c>
      <c r="D49" s="38"/>
      <c r="E49" s="44" t="s">
        <v>41</v>
      </c>
      <c r="F49" s="44"/>
      <c r="G49" s="44"/>
      <c r="H49" s="34"/>
    </row>
    <row r="50" spans="2:8" customFormat="1" ht="45" customHeight="1" x14ac:dyDescent="0.35">
      <c r="B50" s="32"/>
      <c r="C50" s="35"/>
      <c r="D50" s="36"/>
      <c r="E50" s="45"/>
      <c r="F50" s="45"/>
      <c r="G50" s="45"/>
      <c r="H50" s="34"/>
    </row>
  </sheetData>
  <mergeCells count="27">
    <mergeCell ref="A1:B1"/>
    <mergeCell ref="D2:F2"/>
    <mergeCell ref="A8:F8"/>
    <mergeCell ref="A27:F27"/>
    <mergeCell ref="A30:D30"/>
    <mergeCell ref="A3:F3"/>
    <mergeCell ref="B5:F5"/>
    <mergeCell ref="B6:F6"/>
    <mergeCell ref="B4:F4"/>
    <mergeCell ref="A32:F32"/>
    <mergeCell ref="A24:F24"/>
    <mergeCell ref="A23:D23"/>
    <mergeCell ref="D9:D15"/>
    <mergeCell ref="A16:D16"/>
    <mergeCell ref="A17:F17"/>
    <mergeCell ref="A26:D26"/>
    <mergeCell ref="A31:E31"/>
    <mergeCell ref="D47:G48"/>
    <mergeCell ref="E49:G49"/>
    <mergeCell ref="E50:G50"/>
    <mergeCell ref="A34:G34"/>
    <mergeCell ref="B35:E35"/>
    <mergeCell ref="B36:E36"/>
    <mergeCell ref="B37:E37"/>
    <mergeCell ref="B38:E38"/>
    <mergeCell ref="B39:E39"/>
    <mergeCell ref="B40:E40"/>
  </mergeCells>
  <dataValidations count="1">
    <dataValidation type="list" allowBlank="1" showInputMessage="1" showErrorMessage="1" sqref="F36:F40" xr:uid="{FE12EB73-ED64-49DC-9C3B-D099909585CE}">
      <formula1>$A$44:$A$45</formula1>
    </dataValidation>
  </dataValidations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Willis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Purzynski, Marcin</dc:creator>
  <cp:lastModifiedBy>Lesiak, Marta</cp:lastModifiedBy>
  <cp:lastPrinted>2020-10-16T08:27:47Z</cp:lastPrinted>
  <dcterms:created xsi:type="dcterms:W3CDTF">2019-07-18T11:26:23Z</dcterms:created>
  <dcterms:modified xsi:type="dcterms:W3CDTF">2020-10-16T08:27:54Z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