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V:\A Grażyna Głowacka Chłopaś\2020\WZP-7-usługi kurierskie\"/>
    </mc:Choice>
  </mc:AlternateContent>
  <xr:revisionPtr revIDLastSave="0" documentId="13_ncr:1_{512DDA01-5D03-4632-90E7-AB3E44AA6FD5}" xr6:coauthVersionLast="44" xr6:coauthVersionMax="45" xr10:uidLastSave="{00000000-0000-0000-0000-000000000000}"/>
  <bookViews>
    <workbookView xWindow="-120" yWindow="-120" windowWidth="21840" windowHeight="13140" xr2:uid="{D8123CCD-34BC-446B-B87E-F3DA489C5094}"/>
  </bookViews>
  <sheets>
    <sheet name="Arkusz1" sheetId="1" r:id="rId1"/>
  </sheets>
  <definedNames>
    <definedName name="_xlnm.Print_Area" localSheetId="0">Arkusz1!$A$1:$U$40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4" i="1" l="1"/>
  <c r="K25" i="1"/>
  <c r="K26" i="1"/>
  <c r="K27" i="1"/>
  <c r="K23" i="1"/>
  <c r="H24" i="1"/>
  <c r="H25" i="1"/>
  <c r="H26" i="1"/>
  <c r="H27" i="1"/>
  <c r="H23" i="1"/>
  <c r="E24" i="1"/>
  <c r="E25" i="1"/>
  <c r="E26" i="1"/>
  <c r="E27" i="1"/>
  <c r="E23" i="1"/>
  <c r="T11" i="1"/>
  <c r="T10" i="1"/>
  <c r="S12" i="1"/>
  <c r="P12" i="1"/>
  <c r="Q11" i="1"/>
  <c r="Q10" i="1"/>
  <c r="K11" i="1"/>
  <c r="K12" i="1"/>
  <c r="K13" i="1"/>
  <c r="K14" i="1"/>
  <c r="K10" i="1"/>
  <c r="H11" i="1"/>
  <c r="H12" i="1"/>
  <c r="H13" i="1"/>
  <c r="H14" i="1"/>
  <c r="H10" i="1"/>
  <c r="D15" i="1"/>
  <c r="E11" i="1"/>
  <c r="E12" i="1"/>
  <c r="E13" i="1"/>
  <c r="E14" i="1"/>
  <c r="E10" i="1"/>
  <c r="H28" i="1" l="1"/>
  <c r="E15" i="1"/>
  <c r="H15" i="1"/>
  <c r="T12" i="1"/>
  <c r="Q12" i="1"/>
  <c r="K28" i="1"/>
  <c r="K15" i="1"/>
  <c r="K16" i="1" s="1"/>
  <c r="E28" i="1"/>
  <c r="J28" i="1"/>
  <c r="G28" i="1"/>
  <c r="D28" i="1"/>
  <c r="T13" i="1" l="1"/>
  <c r="K29" i="1"/>
  <c r="J15" i="1"/>
  <c r="G15" i="1"/>
  <c r="F32" i="1" s="1"/>
</calcChain>
</file>

<file path=xl/sharedStrings.xml><?xml version="1.0" encoding="utf-8"?>
<sst xmlns="http://schemas.openxmlformats.org/spreadsheetml/2006/main" count="63" uniqueCount="35">
  <si>
    <t>krajowe - doręczenie do 9:00 (następnego dnia)</t>
  </si>
  <si>
    <t>krajowe - doręczenie do 12:00 (następnego dnia)</t>
  </si>
  <si>
    <t>ilość</t>
  </si>
  <si>
    <t>do 1 kg</t>
  </si>
  <si>
    <t xml:space="preserve">1 - 5 kg </t>
  </si>
  <si>
    <t>5 - 10 kg</t>
  </si>
  <si>
    <t>10 – 20 kg</t>
  </si>
  <si>
    <t>20– 30 kg</t>
  </si>
  <si>
    <t>Kraje poza Unią Europejską
(przesyłka lotnicza)</t>
  </si>
  <si>
    <t>Kraje Unii Europejskiej
(przesyłka lotnicza)</t>
  </si>
  <si>
    <t>DO 5 km</t>
  </si>
  <si>
    <t>5-10 km</t>
  </si>
  <si>
    <t>10-15 km</t>
  </si>
  <si>
    <t>Szacowana ilość przesyłek w okresie trwania umowy( tj.14 m-cy)</t>
  </si>
  <si>
    <t>cena jednostkowa netto</t>
  </si>
  <si>
    <t xml:space="preserve">cena jednostkowa netto </t>
  </si>
  <si>
    <t>krajowe - doręczenie w ciągu następnego dnia roboczego</t>
  </si>
  <si>
    <t>wartość netto</t>
  </si>
  <si>
    <t>Razem wartość netto przesyłek miejskich</t>
  </si>
  <si>
    <t>Razem wartość netto przesyłek krajowych</t>
  </si>
  <si>
    <t>Razem wartość netto przesyłek zagranicznych</t>
  </si>
  <si>
    <t xml:space="preserve">0,00 netto </t>
  </si>
  <si>
    <t>Uwaga: 
Wyliczoną wartość ogółem netto zamówienia z poz.2 tabeli ( przesyłki krajowie, przesyłki miejskie i przesyłki zagraniczne) należy wpisać do Formularza oferty stanowiącego załącznik nr 6 do SIWZ</t>
  </si>
  <si>
    <r>
      <t xml:space="preserve"> PRZESYŁKI KRAJOWE </t>
    </r>
    <r>
      <rPr>
        <b/>
        <sz val="20"/>
        <color theme="1"/>
        <rFont val="Calibri"/>
        <family val="2"/>
        <charset val="238"/>
        <scheme val="minor"/>
      </rPr>
      <t xml:space="preserve">(Tabela nr 1) </t>
    </r>
  </si>
  <si>
    <r>
      <t xml:space="preserve"> PRZESYŁKI MIEJSKIE </t>
    </r>
    <r>
      <rPr>
        <b/>
        <sz val="20"/>
        <color theme="1"/>
        <rFont val="Calibri"/>
        <family val="2"/>
        <charset val="238"/>
        <scheme val="minor"/>
      </rPr>
      <t xml:space="preserve">(Tabela nr2) </t>
    </r>
  </si>
  <si>
    <r>
      <t xml:space="preserve">PRZESYŁKI ZAGRANICZNE </t>
    </r>
    <r>
      <rPr>
        <b/>
        <sz val="20"/>
        <color theme="1"/>
        <rFont val="Calibri"/>
        <family val="2"/>
        <charset val="238"/>
        <scheme val="minor"/>
      </rPr>
      <t xml:space="preserve">(Tabela nr 3) </t>
    </r>
  </si>
  <si>
    <t xml:space="preserve">WARTOŚĆ NETTO  zamówienia w okresie trwania umowy( tj. 14 m-cy) wynosi:
Tabela nr 1 - przesyłki krajowe +Tabela nr 2 przesyłki miejskii +Tabela nr 3 przesyłki zagraniczne. </t>
  </si>
  <si>
    <t xml:space="preserve">
……………………………………………	……………………………………………
miejscowość i data	podpis Wykonawcy lub osoby upoważnionej</t>
  </si>
  <si>
    <t>……………………………………………</t>
  </si>
  <si>
    <t>miejscowość i data</t>
  </si>
  <si>
    <r>
      <t>podpis Wykonawcy lub osoby upowa</t>
    </r>
    <r>
      <rPr>
        <b/>
        <sz val="14"/>
        <color rgb="FF000000"/>
        <rFont val="Calibri"/>
        <family val="2"/>
        <charset val="238"/>
      </rPr>
      <t>ż</t>
    </r>
    <r>
      <rPr>
        <b/>
        <i/>
        <sz val="14"/>
        <color rgb="FF000000"/>
        <rFont val="Calibri"/>
        <family val="2"/>
        <charset val="238"/>
      </rPr>
      <t>nionej</t>
    </r>
  </si>
  <si>
    <t>Nazwa i adres Wykonawcy</t>
  </si>
  <si>
    <t>FORMULARZ CENOWY</t>
  </si>
  <si>
    <t>Załącznik nr 7 do Ogłoszenia</t>
  </si>
  <si>
    <t>….....................................................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</si>
</sst>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i/>
      <sz val="14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5" fillId="2" borderId="13" xfId="0" applyFont="1" applyFill="1" applyBorder="1" applyAlignment="1">
      <alignment horizontal="center" vertical="center"/>
    </xf>
    <xf numFmtId="2" fontId="5" fillId="3" borderId="11" xfId="0" applyNumberFormat="1" applyFont="1" applyFill="1" applyBorder="1" applyAlignment="1">
      <alignment horizontal="center" vertical="center"/>
    </xf>
    <xf numFmtId="2" fontId="5" fillId="3" borderId="14" xfId="0" applyNumberFormat="1" applyFont="1" applyFill="1" applyBorder="1" applyAlignment="1">
      <alignment horizontal="center" vertical="center"/>
    </xf>
    <xf numFmtId="2" fontId="5" fillId="3" borderId="16" xfId="0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4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5" fillId="3" borderId="15" xfId="0" applyNumberFormat="1" applyFont="1" applyFill="1" applyBorder="1" applyAlignment="1">
      <alignment horizontal="center" vertical="center"/>
    </xf>
    <xf numFmtId="4" fontId="5" fillId="3" borderId="11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2" fontId="0" fillId="0" borderId="23" xfId="0" applyNumberFormat="1" applyBorder="1"/>
    <xf numFmtId="2" fontId="0" fillId="0" borderId="24" xfId="0" applyNumberFormat="1" applyBorder="1"/>
    <xf numFmtId="2" fontId="7" fillId="5" borderId="25" xfId="0" applyNumberFormat="1" applyFont="1" applyFill="1" applyBorder="1" applyAlignment="1">
      <alignment horizontal="center" vertical="center"/>
    </xf>
    <xf numFmtId="0" fontId="5" fillId="3" borderId="28" xfId="0" applyNumberFormat="1" applyFont="1" applyFill="1" applyBorder="1" applyAlignment="1">
      <alignment horizontal="center" vertical="center"/>
    </xf>
    <xf numFmtId="0" fontId="5" fillId="3" borderId="18" xfId="0" applyNumberFormat="1" applyFont="1" applyFill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24" xfId="0" applyNumberFormat="1" applyFont="1" applyBorder="1" applyAlignment="1">
      <alignment horizontal="center" vertical="center" wrapText="1"/>
    </xf>
    <xf numFmtId="0" fontId="5" fillId="3" borderId="30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2" fontId="0" fillId="4" borderId="0" xfId="0" applyNumberFormat="1" applyFill="1" applyBorder="1"/>
    <xf numFmtId="0" fontId="7" fillId="4" borderId="0" xfId="0" applyNumberFormat="1" applyFont="1" applyFill="1" applyBorder="1" applyAlignment="1">
      <alignment horizontal="center" vertical="center"/>
    </xf>
    <xf numFmtId="2" fontId="7" fillId="4" borderId="0" xfId="0" applyNumberFormat="1" applyFont="1" applyFill="1" applyBorder="1" applyAlignment="1">
      <alignment horizontal="center" vertical="center" wrapText="1"/>
    </xf>
    <xf numFmtId="2" fontId="5" fillId="4" borderId="0" xfId="0" applyNumberFormat="1" applyFont="1" applyFill="1" applyBorder="1" applyAlignment="1">
      <alignment horizontal="center" vertical="center" wrapText="1"/>
    </xf>
    <xf numFmtId="0" fontId="7" fillId="4" borderId="0" xfId="0" applyNumberFormat="1" applyFont="1" applyFill="1" applyBorder="1" applyAlignment="1">
      <alignment horizontal="center" vertical="center" wrapText="1"/>
    </xf>
    <xf numFmtId="2" fontId="5" fillId="4" borderId="0" xfId="0" applyNumberFormat="1" applyFont="1" applyFill="1" applyBorder="1" applyAlignment="1">
      <alignment horizontal="center" vertical="center"/>
    </xf>
    <xf numFmtId="0" fontId="0" fillId="4" borderId="0" xfId="0" applyFill="1"/>
    <xf numFmtId="0" fontId="7" fillId="5" borderId="32" xfId="0" applyNumberFormat="1" applyFont="1" applyFill="1" applyBorder="1" applyAlignment="1">
      <alignment horizontal="center" vertical="center"/>
    </xf>
    <xf numFmtId="0" fontId="7" fillId="5" borderId="4" xfId="0" applyNumberFormat="1" applyFont="1" applyFill="1" applyBorder="1" applyAlignment="1">
      <alignment horizontal="center" vertical="center" wrapText="1"/>
    </xf>
    <xf numFmtId="2" fontId="5" fillId="0" borderId="27" xfId="0" applyNumberFormat="1" applyFont="1" applyBorder="1" applyAlignment="1">
      <alignment horizontal="center" vertical="center"/>
    </xf>
    <xf numFmtId="2" fontId="8" fillId="0" borderId="25" xfId="0" applyNumberFormat="1" applyFont="1" applyBorder="1" applyAlignment="1">
      <alignment horizontal="center" vertical="center"/>
    </xf>
    <xf numFmtId="2" fontId="8" fillId="5" borderId="25" xfId="0" applyNumberFormat="1" applyFont="1" applyFill="1" applyBorder="1" applyAlignment="1">
      <alignment horizontal="center" vertical="center"/>
    </xf>
    <xf numFmtId="0" fontId="7" fillId="5" borderId="4" xfId="0" applyNumberFormat="1" applyFont="1" applyFill="1" applyBorder="1" applyAlignment="1">
      <alignment horizontal="center" vertical="center"/>
    </xf>
    <xf numFmtId="2" fontId="8" fillId="4" borderId="29" xfId="0" applyNumberFormat="1" applyFont="1" applyFill="1" applyBorder="1" applyAlignment="1">
      <alignment horizontal="center" vertical="center"/>
    </xf>
    <xf numFmtId="2" fontId="8" fillId="0" borderId="29" xfId="0" applyNumberFormat="1" applyFont="1" applyBorder="1" applyAlignment="1">
      <alignment horizontal="center" vertical="center"/>
    </xf>
    <xf numFmtId="2" fontId="7" fillId="5" borderId="32" xfId="0" applyNumberFormat="1" applyFont="1" applyFill="1" applyBorder="1" applyAlignment="1">
      <alignment horizontal="center" vertical="center" wrapText="1"/>
    </xf>
    <xf numFmtId="2" fontId="8" fillId="5" borderId="32" xfId="0" applyNumberFormat="1" applyFont="1" applyFill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0" fontId="5" fillId="6" borderId="36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1" fillId="0" borderId="0" xfId="0" applyFont="1" applyAlignment="1">
      <alignment horizontal="justify" vertical="center"/>
    </xf>
    <xf numFmtId="0" fontId="1" fillId="0" borderId="0" xfId="0" applyFont="1"/>
    <xf numFmtId="0" fontId="9" fillId="0" borderId="0" xfId="0" applyFont="1"/>
    <xf numFmtId="0" fontId="6" fillId="7" borderId="12" xfId="0" applyFont="1" applyFill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4" fillId="3" borderId="6" xfId="0" applyNumberFormat="1" applyFont="1" applyFill="1" applyBorder="1" applyAlignment="1">
      <alignment horizontal="center" vertical="center" wrapText="1"/>
    </xf>
    <xf numFmtId="4" fontId="4" fillId="3" borderId="8" xfId="0" applyNumberFormat="1" applyFont="1" applyFill="1" applyBorder="1" applyAlignment="1">
      <alignment horizontal="center" vertical="center" wrapText="1"/>
    </xf>
    <xf numFmtId="4" fontId="4" fillId="3" borderId="7" xfId="0" applyNumberFormat="1" applyFont="1" applyFill="1" applyBorder="1" applyAlignment="1">
      <alignment horizontal="center" vertical="center" wrapText="1"/>
    </xf>
    <xf numFmtId="4" fontId="4" fillId="3" borderId="9" xfId="0" applyNumberFormat="1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4" fontId="4" fillId="3" borderId="20" xfId="0" applyNumberFormat="1" applyFont="1" applyFill="1" applyBorder="1" applyAlignment="1">
      <alignment horizontal="center" vertical="center" wrapText="1"/>
    </xf>
    <xf numFmtId="4" fontId="4" fillId="3" borderId="15" xfId="0" applyNumberFormat="1" applyFont="1" applyFill="1" applyBorder="1" applyAlignment="1">
      <alignment horizontal="center" vertical="center" wrapText="1"/>
    </xf>
    <xf numFmtId="4" fontId="4" fillId="3" borderId="16" xfId="0" applyNumberFormat="1" applyFont="1" applyFill="1" applyBorder="1" applyAlignment="1">
      <alignment horizontal="center" vertical="center" wrapText="1"/>
    </xf>
    <xf numFmtId="4" fontId="4" fillId="3" borderId="26" xfId="0" applyNumberFormat="1" applyFont="1" applyFill="1" applyBorder="1" applyAlignment="1">
      <alignment horizontal="center" vertical="center" wrapText="1"/>
    </xf>
    <xf numFmtId="4" fontId="4" fillId="3" borderId="38" xfId="0" applyNumberFormat="1" applyFont="1" applyFill="1" applyBorder="1" applyAlignment="1">
      <alignment horizontal="center" vertical="center" wrapText="1"/>
    </xf>
    <xf numFmtId="4" fontId="4" fillId="3" borderId="30" xfId="0" applyNumberFormat="1" applyFont="1" applyFill="1" applyBorder="1" applyAlignment="1">
      <alignment horizontal="center" vertical="center" wrapText="1"/>
    </xf>
    <xf numFmtId="4" fontId="4" fillId="3" borderId="1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/>
    </xf>
    <xf numFmtId="4" fontId="2" fillId="6" borderId="2" xfId="0" applyNumberFormat="1" applyFont="1" applyFill="1" applyBorder="1" applyAlignment="1">
      <alignment horizontal="center" vertical="center"/>
    </xf>
    <xf numFmtId="4" fontId="2" fillId="6" borderId="3" xfId="0" applyNumberFormat="1" applyFont="1" applyFill="1" applyBorder="1" applyAlignment="1">
      <alignment horizontal="center" vertical="center"/>
    </xf>
    <xf numFmtId="4" fontId="4" fillId="3" borderId="10" xfId="0" applyNumberFormat="1" applyFont="1" applyFill="1" applyBorder="1" applyAlignment="1">
      <alignment horizontal="center" vertical="center" wrapText="1"/>
    </xf>
    <xf numFmtId="4" fontId="4" fillId="3" borderId="14" xfId="0" applyNumberFormat="1" applyFont="1" applyFill="1" applyBorder="1" applyAlignment="1">
      <alignment horizontal="center" vertical="center" wrapText="1"/>
    </xf>
    <xf numFmtId="0" fontId="6" fillId="7" borderId="28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2" fontId="9" fillId="7" borderId="12" xfId="0" applyNumberFormat="1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left" wrapText="1"/>
    </xf>
    <xf numFmtId="0" fontId="0" fillId="7" borderId="28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8" fillId="0" borderId="33" xfId="0" applyNumberFormat="1" applyFont="1" applyFill="1" applyBorder="1" applyAlignment="1">
      <alignment horizontal="center" vertical="center"/>
    </xf>
    <xf numFmtId="0" fontId="8" fillId="0" borderId="34" xfId="0" applyNumberFormat="1" applyFont="1" applyFill="1" applyBorder="1" applyAlignment="1">
      <alignment horizontal="center" vertical="center"/>
    </xf>
    <xf numFmtId="0" fontId="8" fillId="0" borderId="35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" fontId="4" fillId="3" borderId="1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59228-DC05-42F7-A15B-AFF588F15A80}">
  <sheetPr>
    <pageSetUpPr fitToPage="1"/>
  </sheetPr>
  <dimension ref="A1:U40"/>
  <sheetViews>
    <sheetView tabSelected="1" view="pageBreakPreview" zoomScale="68" zoomScaleNormal="73" zoomScaleSheetLayoutView="68" workbookViewId="0">
      <selection activeCell="Q17" sqref="Q17"/>
    </sheetView>
  </sheetViews>
  <sheetFormatPr defaultRowHeight="15" x14ac:dyDescent="0.25"/>
  <cols>
    <col min="2" max="2" width="13.28515625" customWidth="1"/>
    <col min="3" max="3" width="17" customWidth="1"/>
    <col min="4" max="4" width="12.140625" bestFit="1" customWidth="1"/>
    <col min="5" max="5" width="14.140625" customWidth="1"/>
    <col min="6" max="6" width="18" customWidth="1"/>
    <col min="7" max="7" width="12" bestFit="1" customWidth="1"/>
    <col min="8" max="8" width="14.5703125" customWidth="1"/>
    <col min="9" max="9" width="17.7109375" customWidth="1"/>
    <col min="10" max="10" width="12" bestFit="1" customWidth="1"/>
    <col min="11" max="11" width="15.140625" customWidth="1"/>
    <col min="14" max="14" width="13" customWidth="1"/>
    <col min="15" max="15" width="17.140625" customWidth="1"/>
    <col min="16" max="16" width="13.28515625" customWidth="1"/>
    <col min="17" max="17" width="14" customWidth="1"/>
    <col min="18" max="18" width="17.42578125" customWidth="1"/>
    <col min="19" max="19" width="14.140625" customWidth="1"/>
    <col min="20" max="20" width="14.85546875" customWidth="1"/>
    <col min="21" max="21" width="15" customWidth="1"/>
    <col min="22" max="22" width="13" customWidth="1"/>
    <col min="23" max="24" width="14.85546875" customWidth="1"/>
    <col min="25" max="25" width="12.42578125" customWidth="1"/>
    <col min="26" max="26" width="14.5703125" customWidth="1"/>
  </cols>
  <sheetData>
    <row r="1" spans="1:21" x14ac:dyDescent="0.25">
      <c r="O1" s="102" t="s">
        <v>33</v>
      </c>
      <c r="P1" s="102"/>
      <c r="Q1" s="102"/>
      <c r="R1" s="102"/>
      <c r="S1" s="102"/>
      <c r="T1" s="102"/>
      <c r="U1" s="102"/>
    </row>
    <row r="2" spans="1:21" x14ac:dyDescent="0.25">
      <c r="A2" s="104" t="s">
        <v>34</v>
      </c>
      <c r="B2" s="104"/>
      <c r="C2" s="104"/>
      <c r="D2" s="104"/>
      <c r="E2" s="104"/>
    </row>
    <row r="3" spans="1:21" x14ac:dyDescent="0.25">
      <c r="A3" s="104" t="s">
        <v>31</v>
      </c>
      <c r="B3" s="104"/>
      <c r="C3" s="104"/>
      <c r="D3" s="104"/>
      <c r="E3" s="104"/>
    </row>
    <row r="4" spans="1:21" ht="18.75" x14ac:dyDescent="0.25">
      <c r="A4" s="103" t="s">
        <v>32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</row>
    <row r="5" spans="1:21" ht="15.75" thickBot="1" x14ac:dyDescent="0.3"/>
    <row r="6" spans="1:21" ht="27" thickBot="1" x14ac:dyDescent="0.3">
      <c r="B6" s="1"/>
      <c r="C6" s="56" t="s">
        <v>23</v>
      </c>
      <c r="D6" s="57"/>
      <c r="E6" s="57"/>
      <c r="F6" s="57"/>
      <c r="G6" s="57"/>
      <c r="H6" s="57"/>
      <c r="I6" s="57"/>
      <c r="J6" s="57"/>
      <c r="K6" s="58"/>
      <c r="N6" s="9"/>
      <c r="O6" s="83" t="s">
        <v>25</v>
      </c>
      <c r="P6" s="84"/>
      <c r="Q6" s="84"/>
      <c r="R6" s="84"/>
      <c r="S6" s="84"/>
      <c r="T6" s="85"/>
    </row>
    <row r="7" spans="1:21" ht="89.25" customHeight="1" thickBot="1" x14ac:dyDescent="0.4">
      <c r="B7" s="2"/>
      <c r="C7" s="59" t="s">
        <v>0</v>
      </c>
      <c r="D7" s="60"/>
      <c r="E7" s="60"/>
      <c r="F7" s="61" t="s">
        <v>1</v>
      </c>
      <c r="G7" s="62"/>
      <c r="H7" s="63"/>
      <c r="I7" s="61" t="s">
        <v>16</v>
      </c>
      <c r="J7" s="62"/>
      <c r="K7" s="63"/>
      <c r="N7" s="10"/>
      <c r="O7" s="80" t="s">
        <v>9</v>
      </c>
      <c r="P7" s="81"/>
      <c r="Q7" s="82"/>
      <c r="R7" s="80" t="s">
        <v>8</v>
      </c>
      <c r="S7" s="81"/>
      <c r="T7" s="82"/>
    </row>
    <row r="8" spans="1:21" ht="17.25" customHeight="1" x14ac:dyDescent="0.3">
      <c r="B8" s="3"/>
      <c r="C8" s="64" t="s">
        <v>14</v>
      </c>
      <c r="D8" s="66" t="s">
        <v>2</v>
      </c>
      <c r="E8" s="105" t="s">
        <v>17</v>
      </c>
      <c r="F8" s="67" t="s">
        <v>14</v>
      </c>
      <c r="G8" s="74" t="s">
        <v>2</v>
      </c>
      <c r="H8" s="107" t="s">
        <v>17</v>
      </c>
      <c r="I8" s="72" t="s">
        <v>14</v>
      </c>
      <c r="J8" s="74" t="s">
        <v>2</v>
      </c>
      <c r="K8" s="107" t="s">
        <v>17</v>
      </c>
      <c r="N8" s="11"/>
      <c r="O8" s="70" t="s">
        <v>15</v>
      </c>
      <c r="P8" s="74" t="s">
        <v>2</v>
      </c>
      <c r="Q8" s="107" t="s">
        <v>17</v>
      </c>
      <c r="R8" s="72" t="s">
        <v>15</v>
      </c>
      <c r="S8" s="86" t="s">
        <v>2</v>
      </c>
      <c r="T8" s="107" t="s">
        <v>17</v>
      </c>
    </row>
    <row r="9" spans="1:21" ht="37.5" customHeight="1" thickBot="1" x14ac:dyDescent="0.35">
      <c r="B9" s="3"/>
      <c r="C9" s="65"/>
      <c r="D9" s="67"/>
      <c r="E9" s="106"/>
      <c r="F9" s="76"/>
      <c r="G9" s="75"/>
      <c r="H9" s="108"/>
      <c r="I9" s="73"/>
      <c r="J9" s="75"/>
      <c r="K9" s="108"/>
      <c r="N9" s="11"/>
      <c r="O9" s="71"/>
      <c r="P9" s="75"/>
      <c r="Q9" s="108"/>
      <c r="R9" s="87"/>
      <c r="S9" s="67"/>
      <c r="T9" s="108"/>
    </row>
    <row r="10" spans="1:21" ht="30.75" customHeight="1" x14ac:dyDescent="0.25">
      <c r="B10" s="4" t="s">
        <v>3</v>
      </c>
      <c r="C10" s="5"/>
      <c r="D10" s="21">
        <v>40</v>
      </c>
      <c r="E10" s="23">
        <f>C10*D10</f>
        <v>0</v>
      </c>
      <c r="F10" s="6"/>
      <c r="G10" s="25">
        <v>306</v>
      </c>
      <c r="H10" s="23">
        <f>F10*G10</f>
        <v>0</v>
      </c>
      <c r="I10" s="6"/>
      <c r="J10" s="21">
        <v>860</v>
      </c>
      <c r="K10" s="23">
        <f>I10*J10</f>
        <v>0</v>
      </c>
      <c r="N10" s="47" t="s">
        <v>3</v>
      </c>
      <c r="O10" s="12"/>
      <c r="P10" s="26">
        <v>10</v>
      </c>
      <c r="Q10" s="46">
        <f>O10*P10</f>
        <v>0</v>
      </c>
      <c r="R10" s="14"/>
      <c r="S10" s="26">
        <v>5</v>
      </c>
      <c r="T10" s="23">
        <f>R10*S10</f>
        <v>0</v>
      </c>
    </row>
    <row r="11" spans="1:21" ht="30.75" customHeight="1" thickBot="1" x14ac:dyDescent="0.3">
      <c r="B11" s="8" t="s">
        <v>4</v>
      </c>
      <c r="C11" s="5"/>
      <c r="D11" s="21">
        <v>2</v>
      </c>
      <c r="E11" s="23">
        <f t="shared" ref="E11:E14" si="0">C11*D11</f>
        <v>0</v>
      </c>
      <c r="F11" s="7"/>
      <c r="G11" s="21">
        <v>85</v>
      </c>
      <c r="H11" s="23">
        <f t="shared" ref="H11:H14" si="1">F11*G11</f>
        <v>0</v>
      </c>
      <c r="I11" s="6"/>
      <c r="J11" s="21">
        <v>221</v>
      </c>
      <c r="K11" s="23">
        <f t="shared" ref="K11:K14" si="2">I11*J11</f>
        <v>0</v>
      </c>
      <c r="N11" s="48" t="s">
        <v>4</v>
      </c>
      <c r="O11" s="13"/>
      <c r="P11" s="27">
        <v>15</v>
      </c>
      <c r="Q11" s="38">
        <f t="shared" ref="Q11" si="3">O11*P11</f>
        <v>0</v>
      </c>
      <c r="R11" s="15"/>
      <c r="S11" s="27">
        <v>10</v>
      </c>
      <c r="T11" s="38">
        <f>R11*S11</f>
        <v>0</v>
      </c>
    </row>
    <row r="12" spans="1:21" ht="30.75" customHeight="1" thickBot="1" x14ac:dyDescent="0.3">
      <c r="B12" s="8" t="s">
        <v>5</v>
      </c>
      <c r="C12" s="5"/>
      <c r="D12" s="21">
        <v>1</v>
      </c>
      <c r="E12" s="23">
        <f t="shared" si="0"/>
        <v>0</v>
      </c>
      <c r="F12" s="7"/>
      <c r="G12" s="21">
        <v>1</v>
      </c>
      <c r="H12" s="23">
        <f t="shared" si="1"/>
        <v>0</v>
      </c>
      <c r="I12" s="6"/>
      <c r="J12" s="21">
        <v>50</v>
      </c>
      <c r="K12" s="23">
        <f t="shared" si="2"/>
        <v>0</v>
      </c>
      <c r="P12" s="36">
        <f>SUM(P10:P11)</f>
        <v>25</v>
      </c>
      <c r="Q12" s="40">
        <f>SUM(Q10:Q11)</f>
        <v>0</v>
      </c>
      <c r="R12" s="16"/>
      <c r="S12" s="41">
        <f>SUM(S10:S11)</f>
        <v>15</v>
      </c>
      <c r="T12" s="20">
        <f>SUM(T10:T11)</f>
        <v>0</v>
      </c>
    </row>
    <row r="13" spans="1:21" ht="30.75" customHeight="1" thickBot="1" x14ac:dyDescent="0.3">
      <c r="B13" s="8" t="s">
        <v>6</v>
      </c>
      <c r="C13" s="5"/>
      <c r="D13" s="21">
        <v>1</v>
      </c>
      <c r="E13" s="23">
        <f t="shared" si="0"/>
        <v>0</v>
      </c>
      <c r="F13" s="7"/>
      <c r="G13" s="21">
        <v>1</v>
      </c>
      <c r="H13" s="23">
        <f t="shared" si="1"/>
        <v>0</v>
      </c>
      <c r="I13" s="6"/>
      <c r="J13" s="21">
        <v>70</v>
      </c>
      <c r="K13" s="23">
        <f t="shared" si="2"/>
        <v>0</v>
      </c>
      <c r="P13" s="98" t="s">
        <v>20</v>
      </c>
      <c r="Q13" s="99"/>
      <c r="R13" s="99"/>
      <c r="S13" s="100"/>
      <c r="T13" s="43">
        <f>Q12+T12</f>
        <v>0</v>
      </c>
    </row>
    <row r="14" spans="1:21" ht="30.75" customHeight="1" thickBot="1" x14ac:dyDescent="0.3">
      <c r="B14" s="8" t="s">
        <v>7</v>
      </c>
      <c r="C14" s="5"/>
      <c r="D14" s="22">
        <v>1</v>
      </c>
      <c r="E14" s="38">
        <f t="shared" si="0"/>
        <v>0</v>
      </c>
      <c r="F14" s="7"/>
      <c r="G14" s="22">
        <v>1</v>
      </c>
      <c r="H14" s="38">
        <f t="shared" si="1"/>
        <v>0</v>
      </c>
      <c r="I14" s="6"/>
      <c r="J14" s="22">
        <v>20</v>
      </c>
      <c r="K14" s="38">
        <f t="shared" si="2"/>
        <v>0</v>
      </c>
    </row>
    <row r="15" spans="1:21" ht="36" customHeight="1" thickBot="1" x14ac:dyDescent="0.3">
      <c r="B15" s="17"/>
      <c r="C15" s="18"/>
      <c r="D15" s="41">
        <f>SUM(D10:D14)</f>
        <v>45</v>
      </c>
      <c r="E15" s="44">
        <f>SUM(E10:E14)</f>
        <v>0</v>
      </c>
      <c r="F15" s="24"/>
      <c r="G15" s="37">
        <f>SUM(G10:G14)</f>
        <v>394</v>
      </c>
      <c r="H15" s="45">
        <f>SUM(H10:H14)</f>
        <v>0</v>
      </c>
      <c r="I15" s="24"/>
      <c r="J15" s="37">
        <f>SUM(J10:J14)</f>
        <v>1221</v>
      </c>
      <c r="K15" s="40">
        <f>SUM(K10:K14)</f>
        <v>0</v>
      </c>
    </row>
    <row r="16" spans="1:21" ht="36" customHeight="1" thickBot="1" x14ac:dyDescent="0.3">
      <c r="B16" s="28"/>
      <c r="C16" s="29"/>
      <c r="D16" s="95" t="s">
        <v>19</v>
      </c>
      <c r="E16" s="96"/>
      <c r="F16" s="96"/>
      <c r="G16" s="96"/>
      <c r="H16" s="96"/>
      <c r="I16" s="96"/>
      <c r="J16" s="97"/>
      <c r="K16" s="42">
        <f>E15+H15+K15</f>
        <v>0</v>
      </c>
      <c r="L16" s="35"/>
    </row>
    <row r="17" spans="1:17" ht="36" customHeight="1" x14ac:dyDescent="0.25">
      <c r="B17" s="28"/>
      <c r="C17" s="29"/>
      <c r="D17" s="30"/>
      <c r="E17" s="31"/>
      <c r="F17" s="32"/>
      <c r="G17" s="33"/>
      <c r="H17" s="34"/>
      <c r="I17" s="32"/>
      <c r="J17" s="33"/>
      <c r="K17" s="34"/>
      <c r="L17" s="35"/>
    </row>
    <row r="18" spans="1:17" ht="27" customHeight="1" thickBot="1" x14ac:dyDescent="0.3"/>
    <row r="19" spans="1:17" ht="30.75" customHeight="1" thickBot="1" x14ac:dyDescent="0.3">
      <c r="B19" s="1"/>
      <c r="C19" s="56" t="s">
        <v>24</v>
      </c>
      <c r="D19" s="57"/>
      <c r="E19" s="57"/>
      <c r="F19" s="57"/>
      <c r="G19" s="57"/>
      <c r="H19" s="57"/>
      <c r="I19" s="57"/>
      <c r="J19" s="57"/>
      <c r="K19" s="58"/>
    </row>
    <row r="20" spans="1:17" ht="30.75" customHeight="1" thickBot="1" x14ac:dyDescent="0.4">
      <c r="B20" s="2"/>
      <c r="C20" s="59" t="s">
        <v>10</v>
      </c>
      <c r="D20" s="60"/>
      <c r="E20" s="60"/>
      <c r="F20" s="61" t="s">
        <v>11</v>
      </c>
      <c r="G20" s="62"/>
      <c r="H20" s="63"/>
      <c r="I20" s="77" t="s">
        <v>12</v>
      </c>
      <c r="J20" s="78"/>
      <c r="K20" s="79"/>
      <c r="Q20" s="49" t="s">
        <v>27</v>
      </c>
    </row>
    <row r="21" spans="1:17" ht="30.75" customHeight="1" x14ac:dyDescent="0.3">
      <c r="B21" s="3"/>
      <c r="C21" s="64" t="s">
        <v>14</v>
      </c>
      <c r="D21" s="66" t="s">
        <v>2</v>
      </c>
      <c r="E21" s="105" t="s">
        <v>17</v>
      </c>
      <c r="F21" s="64" t="s">
        <v>14</v>
      </c>
      <c r="G21" s="66" t="s">
        <v>2</v>
      </c>
      <c r="H21" s="105" t="s">
        <v>17</v>
      </c>
      <c r="I21" s="64" t="s">
        <v>14</v>
      </c>
      <c r="J21" s="66" t="s">
        <v>2</v>
      </c>
      <c r="K21" s="108" t="s">
        <v>17</v>
      </c>
    </row>
    <row r="22" spans="1:17" ht="27.75" customHeight="1" thickBot="1" x14ac:dyDescent="0.35">
      <c r="B22" s="3"/>
      <c r="C22" s="65"/>
      <c r="D22" s="67"/>
      <c r="E22" s="106"/>
      <c r="F22" s="101"/>
      <c r="G22" s="67"/>
      <c r="H22" s="106"/>
      <c r="I22" s="65"/>
      <c r="J22" s="67"/>
      <c r="K22" s="108"/>
    </row>
    <row r="23" spans="1:17" ht="30.75" customHeight="1" x14ac:dyDescent="0.25">
      <c r="B23" s="4" t="s">
        <v>3</v>
      </c>
      <c r="C23" s="5"/>
      <c r="D23" s="21">
        <v>5</v>
      </c>
      <c r="E23" s="23">
        <f>C23*D23</f>
        <v>0</v>
      </c>
      <c r="F23" s="7"/>
      <c r="G23" s="25">
        <v>5</v>
      </c>
      <c r="H23" s="23">
        <f>F23*G23</f>
        <v>0</v>
      </c>
      <c r="I23" s="6"/>
      <c r="J23" s="21">
        <v>5</v>
      </c>
      <c r="K23" s="23">
        <f>I23*J23</f>
        <v>0</v>
      </c>
    </row>
    <row r="24" spans="1:17" ht="30.75" customHeight="1" x14ac:dyDescent="0.25">
      <c r="B24" s="8" t="s">
        <v>4</v>
      </c>
      <c r="C24" s="5"/>
      <c r="D24" s="21">
        <v>2</v>
      </c>
      <c r="E24" s="23">
        <f t="shared" ref="E24:E27" si="4">C24*D24</f>
        <v>0</v>
      </c>
      <c r="F24" s="7"/>
      <c r="G24" s="21">
        <v>2</v>
      </c>
      <c r="H24" s="23">
        <f t="shared" ref="H24:H27" si="5">F24*G24</f>
        <v>0</v>
      </c>
      <c r="I24" s="6"/>
      <c r="J24" s="21">
        <v>2</v>
      </c>
      <c r="K24" s="23">
        <f t="shared" ref="K24:K27" si="6">I24*J24</f>
        <v>0</v>
      </c>
    </row>
    <row r="25" spans="1:17" ht="30.75" customHeight="1" x14ac:dyDescent="0.25">
      <c r="B25" s="8" t="s">
        <v>5</v>
      </c>
      <c r="C25" s="5"/>
      <c r="D25" s="21">
        <v>1</v>
      </c>
      <c r="E25" s="23">
        <f t="shared" si="4"/>
        <v>0</v>
      </c>
      <c r="F25" s="7"/>
      <c r="G25" s="21">
        <v>1</v>
      </c>
      <c r="H25" s="23">
        <f t="shared" si="5"/>
        <v>0</v>
      </c>
      <c r="I25" s="6"/>
      <c r="J25" s="21">
        <v>1</v>
      </c>
      <c r="K25" s="23">
        <f t="shared" si="6"/>
        <v>0</v>
      </c>
    </row>
    <row r="26" spans="1:17" ht="30.75" customHeight="1" x14ac:dyDescent="0.25">
      <c r="B26" s="8" t="s">
        <v>6</v>
      </c>
      <c r="C26" s="5"/>
      <c r="D26" s="21">
        <v>1</v>
      </c>
      <c r="E26" s="23">
        <f t="shared" si="4"/>
        <v>0</v>
      </c>
      <c r="F26" s="7"/>
      <c r="G26" s="21">
        <v>1</v>
      </c>
      <c r="H26" s="23">
        <f t="shared" si="5"/>
        <v>0</v>
      </c>
      <c r="I26" s="6"/>
      <c r="J26" s="21">
        <v>1</v>
      </c>
      <c r="K26" s="23">
        <f t="shared" si="6"/>
        <v>0</v>
      </c>
    </row>
    <row r="27" spans="1:17" ht="30.75" customHeight="1" thickBot="1" x14ac:dyDescent="0.3">
      <c r="B27" s="8" t="s">
        <v>7</v>
      </c>
      <c r="C27" s="5"/>
      <c r="D27" s="22">
        <v>1</v>
      </c>
      <c r="E27" s="38">
        <f t="shared" si="4"/>
        <v>0</v>
      </c>
      <c r="F27" s="7"/>
      <c r="G27" s="22">
        <v>1</v>
      </c>
      <c r="H27" s="23">
        <f t="shared" si="5"/>
        <v>0</v>
      </c>
      <c r="I27" s="6"/>
      <c r="J27" s="22">
        <v>1</v>
      </c>
      <c r="K27" s="23">
        <f t="shared" si="6"/>
        <v>0</v>
      </c>
    </row>
    <row r="28" spans="1:17" ht="36" customHeight="1" thickBot="1" x14ac:dyDescent="0.3">
      <c r="B28" s="17"/>
      <c r="C28" s="19"/>
      <c r="D28" s="37">
        <f>SUM(D23:D27)</f>
        <v>10</v>
      </c>
      <c r="E28" s="40">
        <f>SUM(E23:E27)</f>
        <v>0</v>
      </c>
      <c r="F28" s="24"/>
      <c r="G28" s="37">
        <f>SUM(G23:G27)</f>
        <v>10</v>
      </c>
      <c r="H28" s="40">
        <f>SUM(H23:H27)</f>
        <v>0</v>
      </c>
      <c r="I28" s="24"/>
      <c r="J28" s="37">
        <f>SUM(J23:J27)</f>
        <v>10</v>
      </c>
      <c r="K28" s="40">
        <f>SUM(K23:K27)</f>
        <v>0</v>
      </c>
    </row>
    <row r="29" spans="1:17" ht="36.75" customHeight="1" thickBot="1" x14ac:dyDescent="0.3">
      <c r="D29" s="98" t="s">
        <v>18</v>
      </c>
      <c r="E29" s="99"/>
      <c r="F29" s="99"/>
      <c r="G29" s="99"/>
      <c r="H29" s="99"/>
      <c r="I29" s="99"/>
      <c r="J29" s="100"/>
      <c r="K29" s="39">
        <f>E28+H28+K28</f>
        <v>0</v>
      </c>
    </row>
    <row r="32" spans="1:17" ht="63" customHeight="1" x14ac:dyDescent="0.3">
      <c r="A32" s="53">
        <v>1</v>
      </c>
      <c r="B32" s="68" t="s">
        <v>13</v>
      </c>
      <c r="C32" s="68"/>
      <c r="D32" s="68"/>
      <c r="E32" s="68"/>
      <c r="F32" s="88">
        <f>D15+G15+J15+D28+G28+J28+P12+S12</f>
        <v>1730</v>
      </c>
      <c r="G32" s="89"/>
      <c r="H32" s="92"/>
      <c r="I32" s="93"/>
      <c r="J32" s="93"/>
      <c r="K32" s="93"/>
      <c r="L32" s="93"/>
      <c r="M32" s="93"/>
      <c r="N32" s="93"/>
      <c r="O32" s="94"/>
    </row>
    <row r="33" spans="1:15" ht="102.75" customHeight="1" x14ac:dyDescent="0.3">
      <c r="A33" s="53">
        <v>2</v>
      </c>
      <c r="B33" s="68" t="s">
        <v>26</v>
      </c>
      <c r="C33" s="69"/>
      <c r="D33" s="69"/>
      <c r="E33" s="69"/>
      <c r="F33" s="90" t="s">
        <v>21</v>
      </c>
      <c r="G33" s="90"/>
      <c r="H33" s="91" t="s">
        <v>22</v>
      </c>
      <c r="I33" s="91"/>
      <c r="J33" s="91"/>
      <c r="K33" s="91"/>
      <c r="L33" s="91"/>
      <c r="M33" s="91"/>
      <c r="N33" s="91"/>
      <c r="O33" s="91"/>
    </row>
    <row r="37" spans="1:15" x14ac:dyDescent="0.25">
      <c r="B37" s="50"/>
    </row>
    <row r="38" spans="1:15" x14ac:dyDescent="0.25">
      <c r="B38" s="50"/>
    </row>
    <row r="39" spans="1:15" ht="25.5" customHeight="1" x14ac:dyDescent="0.25">
      <c r="B39" s="54" t="s">
        <v>28</v>
      </c>
      <c r="C39" s="54"/>
      <c r="D39" s="54"/>
      <c r="E39" s="51"/>
      <c r="F39" s="51"/>
      <c r="G39" s="51"/>
      <c r="H39" s="51"/>
      <c r="I39" s="51"/>
      <c r="J39" s="51"/>
      <c r="K39" s="54" t="s">
        <v>28</v>
      </c>
      <c r="L39" s="54"/>
      <c r="M39" s="54"/>
      <c r="N39" s="54"/>
    </row>
    <row r="40" spans="1:15" ht="51" customHeight="1" x14ac:dyDescent="0.3">
      <c r="B40" s="55" t="s">
        <v>29</v>
      </c>
      <c r="C40" s="55"/>
      <c r="D40" s="55"/>
      <c r="E40" s="52"/>
      <c r="F40" s="52"/>
      <c r="G40" s="52"/>
      <c r="H40" s="52"/>
      <c r="I40" s="52"/>
      <c r="J40" s="52"/>
      <c r="K40" s="55" t="s">
        <v>30</v>
      </c>
      <c r="L40" s="55"/>
      <c r="M40" s="55"/>
      <c r="N40" s="55"/>
    </row>
  </sheetData>
  <mergeCells count="52">
    <mergeCell ref="O1:U1"/>
    <mergeCell ref="A3:E3"/>
    <mergeCell ref="A4:U4"/>
    <mergeCell ref="A2:E2"/>
    <mergeCell ref="F32:G32"/>
    <mergeCell ref="F33:G33"/>
    <mergeCell ref="H33:O33"/>
    <mergeCell ref="H32:O32"/>
    <mergeCell ref="T8:T9"/>
    <mergeCell ref="D16:J16"/>
    <mergeCell ref="P13:S13"/>
    <mergeCell ref="D29:J29"/>
    <mergeCell ref="I21:I22"/>
    <mergeCell ref="J21:J22"/>
    <mergeCell ref="D21:D22"/>
    <mergeCell ref="E21:E22"/>
    <mergeCell ref="F21:F22"/>
    <mergeCell ref="G21:G22"/>
    <mergeCell ref="H21:H22"/>
    <mergeCell ref="O7:Q7"/>
    <mergeCell ref="O6:T6"/>
    <mergeCell ref="R7:T7"/>
    <mergeCell ref="S8:S9"/>
    <mergeCell ref="P8:P9"/>
    <mergeCell ref="Q8:Q9"/>
    <mergeCell ref="R8:R9"/>
    <mergeCell ref="C19:K19"/>
    <mergeCell ref="C20:E20"/>
    <mergeCell ref="F20:H20"/>
    <mergeCell ref="I20:K20"/>
    <mergeCell ref="C21:C22"/>
    <mergeCell ref="O8:O9"/>
    <mergeCell ref="K8:K9"/>
    <mergeCell ref="H8:H9"/>
    <mergeCell ref="I8:I9"/>
    <mergeCell ref="J8:J9"/>
    <mergeCell ref="K39:N39"/>
    <mergeCell ref="B39:D39"/>
    <mergeCell ref="K40:N40"/>
    <mergeCell ref="B40:D40"/>
    <mergeCell ref="C6:K6"/>
    <mergeCell ref="C7:E7"/>
    <mergeCell ref="F7:H7"/>
    <mergeCell ref="I7:K7"/>
    <mergeCell ref="C8:C9"/>
    <mergeCell ref="D8:D9"/>
    <mergeCell ref="B32:E32"/>
    <mergeCell ref="B33:E33"/>
    <mergeCell ref="E8:E9"/>
    <mergeCell ref="F8:F9"/>
    <mergeCell ref="G8:G9"/>
    <mergeCell ref="K21:K22"/>
  </mergeCells>
  <pageMargins left="0.7" right="0.7" top="0.75" bottom="0.75" header="0.3" footer="0.3"/>
  <pageSetup paperSize="9" scale="4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Grażyna Głowacka-Chłopaś</cp:lastModifiedBy>
  <cp:lastPrinted>2020-02-18T09:58:44Z</cp:lastPrinted>
  <dcterms:created xsi:type="dcterms:W3CDTF">2019-12-10T11:51:34Z</dcterms:created>
  <dcterms:modified xsi:type="dcterms:W3CDTF">2020-02-18T10:09:19Z</dcterms:modified>
</cp:coreProperties>
</file>