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V:\Magdalena Sypytkowska\2019\AR-RZ-262-46_GAZ\"/>
    </mc:Choice>
  </mc:AlternateContent>
  <xr:revisionPtr revIDLastSave="0" documentId="13_ncr:1_{8361737C-5AF9-438F-9FBA-75F099477FBF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CZĘŚĆ nr 4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7" i="4" l="1"/>
  <c r="AD6" i="4"/>
  <c r="W7" i="4" l="1"/>
  <c r="W6" i="4"/>
</calcChain>
</file>

<file path=xl/sharedStrings.xml><?xml version="1.0" encoding="utf-8"?>
<sst xmlns="http://schemas.openxmlformats.org/spreadsheetml/2006/main" count="79" uniqueCount="46">
  <si>
    <t>Poznań</t>
  </si>
  <si>
    <t>ulica / nr domu</t>
  </si>
  <si>
    <t>rodzaj urządzenia gazowego</t>
  </si>
  <si>
    <t>miejscowość punktu poboru</t>
  </si>
  <si>
    <t>rodzaj gazu</t>
  </si>
  <si>
    <t>grupa taryfowa sprzedażowa</t>
  </si>
  <si>
    <t>wysokometanowy</t>
  </si>
  <si>
    <t>grupa taryfowa dystrybucyjna</t>
  </si>
  <si>
    <t>odbiorca faktury</t>
  </si>
  <si>
    <t>OPIS PRZEDMIOTU ZAMÓWIENIA</t>
  </si>
  <si>
    <t>nr punktu poboru</t>
  </si>
  <si>
    <t>obecny sprzedawca</t>
  </si>
  <si>
    <t>moc umowna</t>
  </si>
  <si>
    <t>do 110 kWh/h</t>
  </si>
  <si>
    <t>[kWh]</t>
  </si>
  <si>
    <t>razem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</si>
  <si>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</si>
  <si>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</si>
  <si>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</si>
  <si>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</si>
  <si>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</si>
  <si>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</si>
  <si>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</si>
  <si>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</si>
  <si>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</si>
  <si>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</si>
  <si>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</si>
  <si>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</si>
  <si>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Załącznik nr 1 D do SIWZ</t>
  </si>
  <si>
    <t>Część nr 4 - dostawa i dystrybucja gazu ziemnego wysokometanowego</t>
  </si>
  <si>
    <t>Wieluń</t>
  </si>
  <si>
    <t>Graniczna 45, dz. nr 27</t>
  </si>
  <si>
    <t>000135291</t>
  </si>
  <si>
    <t>EWE Energia Sp. z o.o.</t>
  </si>
  <si>
    <t xml:space="preserve">EWE Energia Sp.z o.o. </t>
  </si>
  <si>
    <t xml:space="preserve">piec gazowy 50 kW </t>
  </si>
  <si>
    <t>Słubice</t>
  </si>
  <si>
    <t>Północna 49/3</t>
  </si>
  <si>
    <t>000025371</t>
  </si>
  <si>
    <t>kocioł 4,2-23kW</t>
  </si>
  <si>
    <t>G-1.12</t>
  </si>
  <si>
    <t>departament administracyjny</t>
  </si>
  <si>
    <t>IMGW-PIB                                                              ul. Dąbrowskiego 174/176                                     60-594 Poznań</t>
  </si>
  <si>
    <t>szacunkowe zużycie gazu w 2020r.</t>
  </si>
  <si>
    <t>szacunkowe zużycie gazu w 2021r.</t>
  </si>
  <si>
    <t>OSD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</si>
</sst>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5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6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3" fontId="2" fillId="0" borderId="0" xfId="0" applyNumberFormat="1" applyFont="1"/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"/>
  <sheetViews>
    <sheetView tabSelected="1" zoomScale="80" zoomScaleNormal="80" workbookViewId="0">
      <selection activeCell="AD27" sqref="AD27"/>
    </sheetView>
  </sheetViews>
  <sheetFormatPr defaultRowHeight="12.75"/>
  <cols>
    <col min="1" max="1" width="12.125" style="1" customWidth="1"/>
    <col min="2" max="2" width="11.625" style="1" customWidth="1"/>
    <col min="3" max="3" width="17.625" style="1" customWidth="1"/>
    <col min="4" max="4" width="14.5" style="1" bestFit="1" customWidth="1"/>
    <col min="5" max="5" width="12.5" style="6" customWidth="1"/>
    <col min="6" max="6" width="16.375" style="1" customWidth="1"/>
    <col min="7" max="7" width="16.625" style="1" customWidth="1"/>
    <col min="8" max="8" width="14.125" style="1" customWidth="1"/>
    <col min="9" max="9" width="11.75" style="7" customWidth="1"/>
    <col min="10" max="10" width="12.375" style="7" customWidth="1"/>
    <col min="11" max="12" width="8.875" style="7" customWidth="1"/>
    <col min="13" max="25" width="8.875" style="8" customWidth="1"/>
    <col min="26" max="27" width="8.875" style="6" customWidth="1"/>
    <col min="28" max="30" width="8.875" style="1" customWidth="1"/>
    <col min="31" max="31" width="13" style="1" bestFit="1" customWidth="1"/>
    <col min="32" max="32" width="16" style="1" customWidth="1"/>
    <col min="33" max="16384" width="9" style="1"/>
  </cols>
  <sheetData>
    <row r="1" spans="1:42" ht="18.75">
      <c r="J1" s="10"/>
      <c r="K1" s="10"/>
      <c r="L1" s="22"/>
      <c r="M1" s="9" t="s">
        <v>9</v>
      </c>
      <c r="N1" s="22"/>
      <c r="P1" s="22"/>
      <c r="Q1" s="22"/>
      <c r="R1" s="22"/>
      <c r="S1" s="22"/>
      <c r="T1" s="22"/>
      <c r="U1" s="22"/>
      <c r="V1" s="22"/>
      <c r="W1" s="22"/>
      <c r="Y1" s="6"/>
      <c r="AA1" s="1"/>
      <c r="AF1" s="12" t="s">
        <v>28</v>
      </c>
    </row>
    <row r="2" spans="1:42" ht="18.75">
      <c r="A2" s="11" t="s">
        <v>29</v>
      </c>
      <c r="I2" s="9"/>
      <c r="J2" s="10"/>
      <c r="K2" s="10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Y2" s="6"/>
      <c r="Z2" s="12"/>
      <c r="AA2" s="1"/>
    </row>
    <row r="3" spans="1:42" ht="38.25" customHeight="1">
      <c r="A3" s="26" t="s">
        <v>41</v>
      </c>
      <c r="B3" s="26" t="s">
        <v>3</v>
      </c>
      <c r="C3" s="35" t="s">
        <v>1</v>
      </c>
      <c r="D3" s="26" t="s">
        <v>4</v>
      </c>
      <c r="E3" s="26" t="s">
        <v>10</v>
      </c>
      <c r="F3" s="26" t="s">
        <v>11</v>
      </c>
      <c r="G3" s="26" t="s">
        <v>45</v>
      </c>
      <c r="H3" s="26" t="s">
        <v>5</v>
      </c>
      <c r="I3" s="26" t="s">
        <v>7</v>
      </c>
      <c r="J3" s="26" t="s">
        <v>12</v>
      </c>
      <c r="K3" s="38" t="s">
        <v>43</v>
      </c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2" t="s">
        <v>44</v>
      </c>
      <c r="Y3" s="33"/>
      <c r="Z3" s="33"/>
      <c r="AA3" s="33"/>
      <c r="AB3" s="33"/>
      <c r="AC3" s="33"/>
      <c r="AD3" s="34"/>
      <c r="AE3" s="26" t="s">
        <v>2</v>
      </c>
      <c r="AF3" s="26" t="s">
        <v>8</v>
      </c>
    </row>
    <row r="4" spans="1:42" ht="29.25" customHeight="1">
      <c r="A4" s="27"/>
      <c r="B4" s="27"/>
      <c r="C4" s="36"/>
      <c r="D4" s="27"/>
      <c r="E4" s="27"/>
      <c r="F4" s="27"/>
      <c r="G4" s="27"/>
      <c r="H4" s="27"/>
      <c r="I4" s="27"/>
      <c r="J4" s="27"/>
      <c r="K4" s="20" t="s">
        <v>16</v>
      </c>
      <c r="L4" s="20" t="s">
        <v>17</v>
      </c>
      <c r="M4" s="20" t="s">
        <v>18</v>
      </c>
      <c r="N4" s="20" t="s">
        <v>19</v>
      </c>
      <c r="O4" s="20" t="s">
        <v>20</v>
      </c>
      <c r="P4" s="20" t="s">
        <v>21</v>
      </c>
      <c r="Q4" s="20" t="s">
        <v>22</v>
      </c>
      <c r="R4" s="20" t="s">
        <v>23</v>
      </c>
      <c r="S4" s="20" t="s">
        <v>24</v>
      </c>
      <c r="T4" s="20" t="s">
        <v>25</v>
      </c>
      <c r="U4" s="20" t="s">
        <v>26</v>
      </c>
      <c r="V4" s="20" t="s">
        <v>27</v>
      </c>
      <c r="W4" s="20" t="s">
        <v>15</v>
      </c>
      <c r="X4" s="20" t="s">
        <v>16</v>
      </c>
      <c r="Y4" s="20" t="s">
        <v>17</v>
      </c>
      <c r="Z4" s="20" t="s">
        <v>18</v>
      </c>
      <c r="AA4" s="20" t="s">
        <v>19</v>
      </c>
      <c r="AB4" s="20" t="s">
        <v>20</v>
      </c>
      <c r="AC4" s="20" t="s">
        <v>21</v>
      </c>
      <c r="AD4" s="20" t="s">
        <v>15</v>
      </c>
      <c r="AE4" s="27"/>
      <c r="AF4" s="27"/>
    </row>
    <row r="5" spans="1:42" ht="29.25" customHeight="1">
      <c r="A5" s="28"/>
      <c r="B5" s="28"/>
      <c r="C5" s="37"/>
      <c r="D5" s="28"/>
      <c r="E5" s="28"/>
      <c r="F5" s="28"/>
      <c r="G5" s="28"/>
      <c r="H5" s="28"/>
      <c r="I5" s="28"/>
      <c r="J5" s="28"/>
      <c r="K5" s="17" t="s">
        <v>14</v>
      </c>
      <c r="L5" s="17" t="s">
        <v>14</v>
      </c>
      <c r="M5" s="17" t="s">
        <v>14</v>
      </c>
      <c r="N5" s="17" t="s">
        <v>14</v>
      </c>
      <c r="O5" s="17" t="s">
        <v>14</v>
      </c>
      <c r="P5" s="17" t="s">
        <v>14</v>
      </c>
      <c r="Q5" s="17" t="s">
        <v>14</v>
      </c>
      <c r="R5" s="17" t="s">
        <v>14</v>
      </c>
      <c r="S5" s="17" t="s">
        <v>14</v>
      </c>
      <c r="T5" s="17" t="s">
        <v>14</v>
      </c>
      <c r="U5" s="17" t="s">
        <v>14</v>
      </c>
      <c r="V5" s="17" t="s">
        <v>14</v>
      </c>
      <c r="W5" s="17" t="s">
        <v>14</v>
      </c>
      <c r="X5" s="17" t="s">
        <v>14</v>
      </c>
      <c r="Y5" s="17" t="s">
        <v>14</v>
      </c>
      <c r="Z5" s="17" t="s">
        <v>14</v>
      </c>
      <c r="AA5" s="17" t="s">
        <v>14</v>
      </c>
      <c r="AB5" s="17" t="s">
        <v>14</v>
      </c>
      <c r="AC5" s="17" t="s">
        <v>14</v>
      </c>
      <c r="AD5" s="17" t="s">
        <v>14</v>
      </c>
      <c r="AE5" s="28"/>
      <c r="AF5" s="28"/>
    </row>
    <row r="6" spans="1:42" ht="25.5">
      <c r="A6" s="30" t="s">
        <v>0</v>
      </c>
      <c r="B6" s="3" t="s">
        <v>30</v>
      </c>
      <c r="C6" s="3" t="s">
        <v>31</v>
      </c>
      <c r="D6" s="2" t="s">
        <v>6</v>
      </c>
      <c r="E6" s="5" t="s">
        <v>32</v>
      </c>
      <c r="F6" s="2" t="s">
        <v>33</v>
      </c>
      <c r="G6" s="21" t="s">
        <v>34</v>
      </c>
      <c r="H6" s="4" t="s">
        <v>40</v>
      </c>
      <c r="I6" s="4" t="s">
        <v>40</v>
      </c>
      <c r="J6" s="23" t="s">
        <v>13</v>
      </c>
      <c r="K6" s="24">
        <v>10835</v>
      </c>
      <c r="L6" s="19">
        <v>8250</v>
      </c>
      <c r="M6" s="19">
        <v>7920.0000000000009</v>
      </c>
      <c r="N6" s="19">
        <v>5060</v>
      </c>
      <c r="O6" s="19">
        <v>3300.0000000000005</v>
      </c>
      <c r="P6" s="19">
        <v>0</v>
      </c>
      <c r="Q6" s="19">
        <v>0</v>
      </c>
      <c r="R6" s="19">
        <v>0</v>
      </c>
      <c r="S6" s="19">
        <v>1320</v>
      </c>
      <c r="T6" s="19">
        <v>5720.0000000000009</v>
      </c>
      <c r="U6" s="19">
        <v>6380.0000000000009</v>
      </c>
      <c r="V6" s="19">
        <v>10230</v>
      </c>
      <c r="W6" s="18">
        <f t="shared" ref="W6:W7" si="0">K6+L6+M6+N6+O6+P6+Q6+R6+S6+T6+U6+V6</f>
        <v>59015</v>
      </c>
      <c r="X6" s="24">
        <v>10835</v>
      </c>
      <c r="Y6" s="19">
        <v>8250</v>
      </c>
      <c r="Z6" s="19">
        <v>7920.0000000000009</v>
      </c>
      <c r="AA6" s="19">
        <v>5060</v>
      </c>
      <c r="AB6" s="19">
        <v>3300.0000000000005</v>
      </c>
      <c r="AC6" s="19">
        <v>0</v>
      </c>
      <c r="AD6" s="18">
        <f>X6+Y6+Z6+AA6+AB6+AC6</f>
        <v>35365</v>
      </c>
      <c r="AE6" s="2" t="s">
        <v>35</v>
      </c>
      <c r="AF6" s="29" t="s">
        <v>42</v>
      </c>
      <c r="AH6" s="25"/>
      <c r="AI6" s="25"/>
    </row>
    <row r="7" spans="1:42" ht="37.5" customHeight="1">
      <c r="A7" s="31"/>
      <c r="B7" s="3" t="s">
        <v>36</v>
      </c>
      <c r="C7" s="3" t="s">
        <v>37</v>
      </c>
      <c r="D7" s="2" t="s">
        <v>6</v>
      </c>
      <c r="E7" s="5" t="s">
        <v>38</v>
      </c>
      <c r="F7" s="2" t="s">
        <v>33</v>
      </c>
      <c r="G7" s="21" t="s">
        <v>34</v>
      </c>
      <c r="H7" s="4" t="s">
        <v>40</v>
      </c>
      <c r="I7" s="4" t="s">
        <v>40</v>
      </c>
      <c r="J7" s="23" t="s">
        <v>13</v>
      </c>
      <c r="K7" s="19">
        <v>7040.0000000000009</v>
      </c>
      <c r="L7" s="19">
        <v>5060</v>
      </c>
      <c r="M7" s="19">
        <v>4400</v>
      </c>
      <c r="N7" s="19">
        <v>1980.0000000000002</v>
      </c>
      <c r="O7" s="19">
        <v>1320</v>
      </c>
      <c r="P7" s="19">
        <v>0</v>
      </c>
      <c r="Q7" s="19">
        <v>0</v>
      </c>
      <c r="R7" s="19">
        <v>0</v>
      </c>
      <c r="S7" s="19">
        <v>550</v>
      </c>
      <c r="T7" s="19">
        <v>2530</v>
      </c>
      <c r="U7" s="19">
        <v>5170</v>
      </c>
      <c r="V7" s="19">
        <v>6380.0000000000009</v>
      </c>
      <c r="W7" s="18">
        <f t="shared" si="0"/>
        <v>34430</v>
      </c>
      <c r="X7" s="19">
        <v>7040.0000000000009</v>
      </c>
      <c r="Y7" s="19">
        <v>5060</v>
      </c>
      <c r="Z7" s="19">
        <v>4400</v>
      </c>
      <c r="AA7" s="19">
        <v>1980.0000000000002</v>
      </c>
      <c r="AB7" s="19">
        <v>1320</v>
      </c>
      <c r="AC7" s="19">
        <v>0</v>
      </c>
      <c r="AD7" s="18">
        <f>X7+Y7+Z7+AA7+AB7+AC7</f>
        <v>19800</v>
      </c>
      <c r="AE7" s="2" t="s">
        <v>39</v>
      </c>
      <c r="AF7" s="29"/>
      <c r="AH7" s="25"/>
      <c r="AI7" s="25"/>
    </row>
    <row r="8" spans="1:42" ht="21" customHeight="1">
      <c r="B8" s="13"/>
      <c r="C8" s="13"/>
      <c r="D8" s="13"/>
      <c r="E8" s="14"/>
      <c r="F8" s="13"/>
      <c r="G8" s="13"/>
      <c r="H8" s="13"/>
      <c r="I8" s="15"/>
      <c r="J8" s="15"/>
      <c r="K8" s="15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4"/>
      <c r="AA8" s="1"/>
      <c r="AO8" s="25"/>
      <c r="AP8" s="25"/>
    </row>
    <row r="9" spans="1:42">
      <c r="Y9" s="6"/>
      <c r="AA9" s="1"/>
    </row>
    <row r="10" spans="1:42">
      <c r="Y10" s="6"/>
      <c r="AA10" s="1"/>
    </row>
  </sheetData>
  <mergeCells count="16">
    <mergeCell ref="G3:G5"/>
    <mergeCell ref="X3:AD3"/>
    <mergeCell ref="AF3:AF5"/>
    <mergeCell ref="A6:A7"/>
    <mergeCell ref="AF6:AF7"/>
    <mergeCell ref="H3:H5"/>
    <mergeCell ref="I3:I5"/>
    <mergeCell ref="J3:J5"/>
    <mergeCell ref="K3:W3"/>
    <mergeCell ref="AE3:AE5"/>
    <mergeCell ref="A3:A5"/>
    <mergeCell ref="B3:B5"/>
    <mergeCell ref="C3:C5"/>
    <mergeCell ref="D3:D5"/>
    <mergeCell ref="E3:E5"/>
    <mergeCell ref="F3:F5"/>
  </mergeCells>
  <pageMargins left="0.70866141732283472" right="0.70866141732283472" top="0.74803149606299213" bottom="0.74803149606299213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nr 4</vt:lpstr>
    </vt:vector>
  </TitlesOfParts>
  <Company>IMGW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Sypytkowska Magdalena</cp:lastModifiedBy>
  <cp:lastPrinted>2019-08-23T07:23:09Z</cp:lastPrinted>
  <dcterms:created xsi:type="dcterms:W3CDTF">2018-01-04T09:23:05Z</dcterms:created>
  <dcterms:modified xsi:type="dcterms:W3CDTF">2019-10-07T13:19:03Z</dcterms:modified>
</cp:coreProperties>
</file>