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11565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_xlnm._FilterDatabase" localSheetId="0" hidden="1">Arkusz1!$A$4:$L$79</definedName>
    <definedName name="_xlnm.Print_Area" localSheetId="0">Arkusz1!$A$1:$M$100</definedName>
  </definedNames>
  <calcPr calcId="145621"/>
</workbook>
</file>

<file path=xl/calcChain.xml><?xml version="1.0" encoding="utf-8"?>
<calcChain xmlns="http://schemas.openxmlformats.org/spreadsheetml/2006/main">
  <c r="J71" i="1" l="1"/>
  <c r="J72" i="1"/>
  <c r="J54" i="1"/>
  <c r="J73" i="1"/>
  <c r="J37" i="1"/>
  <c r="J70" i="1"/>
  <c r="J77" i="1"/>
  <c r="J76" i="1"/>
  <c r="J75" i="1"/>
  <c r="J74" i="1"/>
  <c r="J53" i="1"/>
  <c r="J39" i="1"/>
  <c r="J38" i="1"/>
  <c r="J36" i="1"/>
  <c r="J12" i="1"/>
  <c r="J11" i="1"/>
  <c r="J7" i="1"/>
  <c r="J6" i="1"/>
  <c r="J67" i="1"/>
  <c r="J43" i="1"/>
  <c r="J42" i="1"/>
  <c r="J41" i="1"/>
  <c r="J40" i="1"/>
  <c r="J13" i="1"/>
  <c r="J9" i="1"/>
  <c r="J35" i="1"/>
  <c r="J34" i="1"/>
  <c r="J33" i="1"/>
  <c r="J8" i="1"/>
  <c r="J78" i="1"/>
  <c r="J69" i="1"/>
  <c r="J66" i="1"/>
  <c r="J65" i="1"/>
  <c r="J64" i="1"/>
  <c r="J63" i="1"/>
  <c r="J62" i="1"/>
  <c r="J61" i="1"/>
  <c r="J60" i="1"/>
  <c r="J59" i="1"/>
  <c r="J58" i="1"/>
  <c r="J57" i="1"/>
  <c r="J56" i="1"/>
  <c r="J55" i="1"/>
  <c r="J48" i="1"/>
  <c r="J47" i="1"/>
  <c r="J46" i="1"/>
  <c r="J45" i="1"/>
  <c r="J44" i="1"/>
  <c r="J32" i="1"/>
  <c r="J31" i="1"/>
  <c r="J30" i="1"/>
  <c r="J29" i="1"/>
  <c r="J28" i="1"/>
  <c r="J27" i="1"/>
  <c r="J26" i="1"/>
  <c r="J25" i="1"/>
  <c r="J23" i="1"/>
  <c r="J22" i="1"/>
  <c r="J21" i="1"/>
  <c r="J20" i="1"/>
  <c r="J19" i="1"/>
  <c r="J18" i="1"/>
  <c r="J17" i="1"/>
  <c r="J16" i="1"/>
  <c r="J15" i="1"/>
  <c r="J14" i="1"/>
  <c r="J5" i="1"/>
  <c r="J4" i="1"/>
</calcChain>
</file>

<file path=xl/sharedStrings.xml><?xml version="1.0" encoding="utf-8"?>
<sst xmlns="http://schemas.openxmlformats.org/spreadsheetml/2006/main" count="325" uniqueCount="219">
  <si>
    <t>Jednostka miary</t>
  </si>
  <si>
    <t>Ilość</t>
  </si>
  <si>
    <t>Cena jedn. netto</t>
  </si>
  <si>
    <t>Wartośc netto</t>
  </si>
  <si>
    <t>szt.</t>
  </si>
  <si>
    <t>Brother DCP 7060D</t>
  </si>
  <si>
    <t>BROTHER TN - 2220</t>
  </si>
  <si>
    <t>toner czarny wydajność 2600 stron</t>
  </si>
  <si>
    <t>CANON C EXV 18</t>
  </si>
  <si>
    <t xml:space="preserve">Canon CEXV18 IR 1018/1022 </t>
  </si>
  <si>
    <t>toner 8 000 stron A4 przy 5% zadruku</t>
  </si>
  <si>
    <t>HP 51645 A</t>
  </si>
  <si>
    <t>HP, dj880/890/895/930/950</t>
  </si>
  <si>
    <t xml:space="preserve">tusz czarny  wydajność kasety (5% pokrycia): 830 stron; </t>
  </si>
  <si>
    <t xml:space="preserve">HP C 4836 A </t>
  </si>
  <si>
    <t>HP cp1700</t>
  </si>
  <si>
    <t xml:space="preserve">tusz cyan wydajność kasety (5% pokrycia): 1750 stron; </t>
  </si>
  <si>
    <t>HP C 4837 A</t>
  </si>
  <si>
    <t>hp cp1700</t>
  </si>
  <si>
    <t xml:space="preserve">tusz magenta , wydajność kasety (5% pokrycia): 1750 stron; </t>
  </si>
  <si>
    <t>HP C 4838 A</t>
  </si>
  <si>
    <t xml:space="preserve">hp cp1700, </t>
  </si>
  <si>
    <t>tusz yellow wydajność kasety (5% pokrycia): 1750 stron;</t>
  </si>
  <si>
    <t>HP C 4844 A</t>
  </si>
  <si>
    <t>HP designjet 500 plus</t>
  </si>
  <si>
    <t>wydajność wkładów z tuszem  (w czerni) 2200 stron A4</t>
  </si>
  <si>
    <t>HP C 4911 A</t>
  </si>
  <si>
    <t>kartridż (kolor cyan), pojemność 69 ml</t>
  </si>
  <si>
    <t>HP C 4912 A</t>
  </si>
  <si>
    <t>kartridż (kolor magenta), pojemność 69 ml</t>
  </si>
  <si>
    <t>HP C 4913 A</t>
  </si>
  <si>
    <t>kartridż (kolor yellow), pojemność 69 ml</t>
  </si>
  <si>
    <t>HP C 6578 A</t>
  </si>
  <si>
    <t xml:space="preserve">  HP dj920/940c/960/970/980/990</t>
  </si>
  <si>
    <t>tusz kolor wydajność kasety (15% pokrycia): do 970 stron</t>
  </si>
  <si>
    <t>HP C 6656 A</t>
  </si>
  <si>
    <t>HP DJ 5550</t>
  </si>
  <si>
    <t>tusz czarny wydajność wkładów (w czerni) 520 stron</t>
  </si>
  <si>
    <t>HP C 6657 A</t>
  </si>
  <si>
    <t>tusz kolorowy wydajność wkładów (w kolorze): 500 stron</t>
  </si>
  <si>
    <t>HP C 7115 A</t>
  </si>
  <si>
    <t>HP Laser Jet 1200 Series</t>
  </si>
  <si>
    <t>toner wydajność średnia 2.500 stron A4 przy 5% pokryciu</t>
  </si>
  <si>
    <t xml:space="preserve">HP C 9370 A </t>
  </si>
  <si>
    <t xml:space="preserve"> HP drukarka T1100,</t>
  </si>
  <si>
    <t>czarny foto wkład atramentowy, 130ml</t>
  </si>
  <si>
    <t>HP C 9371 A</t>
  </si>
  <si>
    <t>błękitny wkład atramentowy,130ml</t>
  </si>
  <si>
    <t xml:space="preserve">HP C 9372 A </t>
  </si>
  <si>
    <t>purpurowy wkład atramentowy,130ml</t>
  </si>
  <si>
    <t xml:space="preserve">HP C 9373 A </t>
  </si>
  <si>
    <t xml:space="preserve">wkład drukujący  yellow Vivera [ 130ml ] </t>
  </si>
  <si>
    <t xml:space="preserve">HP C 9374 A </t>
  </si>
  <si>
    <t>wkład drukujący  grey Vivera [ 130ml ] - szary</t>
  </si>
  <si>
    <t>HP C 9380 A</t>
  </si>
  <si>
    <t>HP Designjet T1100</t>
  </si>
  <si>
    <t xml:space="preserve"> grey and photo black printhead</t>
  </si>
  <si>
    <t>HP C 9383 A</t>
  </si>
  <si>
    <t xml:space="preserve">głowica drukująca magenta + cyan </t>
  </si>
  <si>
    <t>HP C 9384 A</t>
  </si>
  <si>
    <t xml:space="preserve">głowica   matte black + yellow </t>
  </si>
  <si>
    <t>HP LJ P1102</t>
  </si>
  <si>
    <t>toner czarny , wydajność 1600 stron</t>
  </si>
  <si>
    <t>HP CB 540 A</t>
  </si>
  <si>
    <t>hp,  Color LaserJet CP1215/1515/1518/1312</t>
  </si>
  <si>
    <t>toner, wydajność 2200 stron a4</t>
  </si>
  <si>
    <t>HP CB 541 A</t>
  </si>
  <si>
    <t>toner cyan wydajność  1400str  A4</t>
  </si>
  <si>
    <t>HP CB 542 A</t>
  </si>
  <si>
    <t>toner  yellow wydajność  1400str  a4</t>
  </si>
  <si>
    <t>HP CB 543 A</t>
  </si>
  <si>
    <t>toner magenta wydajność  1400str a4</t>
  </si>
  <si>
    <t>HP CC 530A</t>
  </si>
  <si>
    <t>HP Color LaserJet CM2320 MFP Series PCL 6</t>
  </si>
  <si>
    <t>toner czarny, średnia wydajność kasety z czarnym tonerem: 3 500 stron standardowych przy druku ciągłym</t>
  </si>
  <si>
    <t>HP CC 531A</t>
  </si>
  <si>
    <t>toner błękitny, średnia wydajność kasety zespolonej z tonerem błękitnym: 2 800 stron standardowych przy druku ciągłym.</t>
  </si>
  <si>
    <t>HP CC 532A</t>
  </si>
  <si>
    <t>toner żółty, średnia wydajność kasety zespolonej z tonerem żółtym: 2 800 stron standardowych przy druku ciągłym.</t>
  </si>
  <si>
    <t>HP CC 533A</t>
  </si>
  <si>
    <t>toner puprurowy, średnia wydajność kasety zespolonej z tonerem purpurowym: 2 800 stron standardowych przy druku ciągłym.</t>
  </si>
  <si>
    <t xml:space="preserve">szt. </t>
  </si>
  <si>
    <t>HP CE310A</t>
  </si>
  <si>
    <t>Hp Color Laser Jet CP1025</t>
  </si>
  <si>
    <t>toner black, 1200 stron A4</t>
  </si>
  <si>
    <t>HP CE311A</t>
  </si>
  <si>
    <t>toner cyan, 1000 stron A4</t>
  </si>
  <si>
    <t>HP CE312A</t>
  </si>
  <si>
    <t>toner yellow, 1000 stron A4</t>
  </si>
  <si>
    <t>HP CE313A</t>
  </si>
  <si>
    <t>toner magenta, 1000 ztron A4</t>
  </si>
  <si>
    <t>HP Q 2610 A</t>
  </si>
  <si>
    <t>HP LJ 2300 N</t>
  </si>
  <si>
    <t>toner czarny, wydajność 6000 stron</t>
  </si>
  <si>
    <t>HP Q 2612 A</t>
  </si>
  <si>
    <t>HP LaserJet 1020</t>
  </si>
  <si>
    <t>Kaseta z tonerem,  2.000 stron A4 przy 5% pokryciu.</t>
  </si>
  <si>
    <t>HP Q 6000 A</t>
  </si>
  <si>
    <t xml:space="preserve"> HP Color LaserJet 2600/2605/2605DN </t>
  </si>
  <si>
    <t>toner czarny  2500 stron a4</t>
  </si>
  <si>
    <t>HP Q 6001 A</t>
  </si>
  <si>
    <t>toner cyan , 2000 stron a4</t>
  </si>
  <si>
    <t>HP Q 6002 A</t>
  </si>
  <si>
    <t>toner yellow , 2000 stron a4</t>
  </si>
  <si>
    <t>HP Q 6003 A</t>
  </si>
  <si>
    <t>toner magenta 2000 stron a4</t>
  </si>
  <si>
    <t>Ploter AO HP DesignJet Z3200</t>
  </si>
  <si>
    <t>HP70  C9455A</t>
  </si>
  <si>
    <t>Tusz light magenta, 130 ml</t>
  </si>
  <si>
    <t>HP70  C9457A</t>
  </si>
  <si>
    <t>Tusz green, 130 ml</t>
  </si>
  <si>
    <t>KONICA MINOLTA  TN-114</t>
  </si>
  <si>
    <t>Konica-Minolta Di 152/162/183/186</t>
  </si>
  <si>
    <t>toner 11000 stron A4 przy 5% zadruku.</t>
  </si>
  <si>
    <t>szt</t>
  </si>
  <si>
    <t>zestaw</t>
  </si>
  <si>
    <t>Xerox WorkCentre 3225VDNI</t>
  </si>
  <si>
    <t>XEROX 106R02778</t>
  </si>
  <si>
    <t>toner czarny, wydajność do 3 000 stron A4</t>
  </si>
  <si>
    <t xml:space="preserve">hp, designjet30/30gp/30n/130/130gp/130nr </t>
  </si>
  <si>
    <t xml:space="preserve">Kolor czarny, głowica drukująca  Objętość kropli atramentu 4 pl </t>
  </si>
  <si>
    <t>Ploter HP DESIGNJET 130</t>
  </si>
  <si>
    <t xml:space="preserve"> Kolor purpurowy,   głowica drukująca Objętość kropli atramentu 4 pl </t>
  </si>
  <si>
    <t xml:space="preserve">Kolor jasnobłękitny,   głowica drukująca Objętość kropli atramentu 4 pl </t>
  </si>
  <si>
    <t xml:space="preserve">Kolor jasnopurpurowy,  głowica drukująca oddzielne wkłady atramentowe o dużej pojemności </t>
  </si>
  <si>
    <t xml:space="preserve">HP 51626 A </t>
  </si>
  <si>
    <t>HP dj400/</t>
  </si>
  <si>
    <t>tusz czarny , wydajność kasety (5% pokrycia): 800 stron</t>
  </si>
  <si>
    <t>HP C 4092 A</t>
  </si>
  <si>
    <t xml:space="preserve"> HP LaserJet 1100/1100A, LaserJet 3200 </t>
  </si>
  <si>
    <t>toner , wydajność kasety (5% pokrycia): 2500 stron;</t>
  </si>
  <si>
    <t xml:space="preserve">HP C9425A </t>
  </si>
  <si>
    <t xml:space="preserve"> atrament, zasobnik z tuszem   błękitny 28 ml do drukarek HP.cyan Pojemność 1 x 28 ml </t>
  </si>
  <si>
    <t xml:space="preserve">HP C9426A </t>
  </si>
  <si>
    <t xml:space="preserve">tusz magenta Vivera pojemność: 28ml </t>
  </si>
  <si>
    <t xml:space="preserve">HP C9428A </t>
  </si>
  <si>
    <t xml:space="preserve"> atrament, zasobnik z tuszem HP  foto błękitny 69 ml do drukarek HP.light cyan Wydajność:  69 ml</t>
  </si>
  <si>
    <t xml:space="preserve">HP C9429A </t>
  </si>
  <si>
    <t>wkład atramentowy  light magenta pojemność  69 ml</t>
  </si>
  <si>
    <t>HPC 5016A</t>
  </si>
  <si>
    <t xml:space="preserve">HP,designjet30/30gp/30n/130/130gp/130nr </t>
  </si>
  <si>
    <t xml:space="preserve">wkład atrementowy z czarnym tuszem </t>
  </si>
  <si>
    <t>CANON IR 2520</t>
  </si>
  <si>
    <t xml:space="preserve">toner czarny, wydajność to 14600 stron. </t>
  </si>
  <si>
    <t>Canon FAX L140</t>
  </si>
  <si>
    <t>toner czarny, wydajność 2000 stron.</t>
  </si>
  <si>
    <t>HP DESK INK Advange model K 209 a</t>
  </si>
  <si>
    <t xml:space="preserve">atrament czarny 4ml wydajność 600 stron </t>
  </si>
  <si>
    <t>atrament kolorowy, poj. 4 ml, 250 stron</t>
  </si>
  <si>
    <t xml:space="preserve">HP C4127A </t>
  </si>
  <si>
    <t>HP LaserJet 4000 N</t>
  </si>
  <si>
    <t>toner czarny,  6.000 KOPII A4 PRZY 5% POKRYCIU</t>
  </si>
  <si>
    <t xml:space="preserve">HP C9351AE </t>
  </si>
  <si>
    <t>HP Desk Jet 3940</t>
  </si>
  <si>
    <t>HP C9352CE</t>
  </si>
  <si>
    <t>HP CE278A (HP 78A)</t>
  </si>
  <si>
    <t xml:space="preserve">HP LaserJet 1536dnf MFP             </t>
  </si>
  <si>
    <t>toner czarny , wydajność 2100 stron</t>
  </si>
  <si>
    <t xml:space="preserve">Xerox  108R00660 </t>
  </si>
  <si>
    <t xml:space="preserve">XEROX WorkCentre C2424, </t>
  </si>
  <si>
    <t>wkład stałoatramentowy cyan 3 kostki, wydajność 3400 stron przy 5% zadruku</t>
  </si>
  <si>
    <t xml:space="preserve">XEROX  108R00661 </t>
  </si>
  <si>
    <t>wkład stałoatramentowy magenta 3 kostki, wydajność 3400 stron przy 5% zadruku</t>
  </si>
  <si>
    <t xml:space="preserve">Xerox  108R00662 </t>
  </si>
  <si>
    <t>wkład stałoatramentowy yellow 3 kostki, wydajność 3400 stron przy 5% zadruku (3 szt.)</t>
  </si>
  <si>
    <t xml:space="preserve">Xerox  108R00663  </t>
  </si>
  <si>
    <t>stały atrament , czarny (3 szt.) wydajność 3400 stron</t>
  </si>
  <si>
    <t xml:space="preserve">Kyocera TK 340 </t>
  </si>
  <si>
    <t>KYOCERA FS-2020, FS-2020D</t>
  </si>
  <si>
    <t>toner czarny wydajność 12 000 stron</t>
  </si>
  <si>
    <t>HP DESK JET 460 SERIES</t>
  </si>
  <si>
    <t>OKI B 731</t>
  </si>
  <si>
    <t xml:space="preserve">czarny wyadjność 18000 stron </t>
  </si>
  <si>
    <t>HP M1132</t>
  </si>
  <si>
    <t xml:space="preserve">szt </t>
  </si>
  <si>
    <t>Lexmark MX310dn,MX410 MX510 MX511 611</t>
  </si>
  <si>
    <t xml:space="preserve">HP C 9421 A </t>
  </si>
  <si>
    <t xml:space="preserve">Canon CEXV33 </t>
  </si>
  <si>
    <t xml:space="preserve">Canon FX -10 </t>
  </si>
  <si>
    <t>HPC 8766EE        "343"</t>
  </si>
  <si>
    <t>HP C8765EE      "338"</t>
  </si>
  <si>
    <t xml:space="preserve"> tusz kolorowy, 7ml, wydajność 260 stron</t>
  </si>
  <si>
    <t>tusz czarny, 11ml, wydajność 480 stron</t>
  </si>
  <si>
    <t>HP CE285A</t>
  </si>
  <si>
    <t xml:space="preserve">czarny wydajność 1600 stron </t>
  </si>
  <si>
    <t xml:space="preserve">toner czarny, wydajność 2500 stron </t>
  </si>
  <si>
    <t xml:space="preserve">HP 703 CD 887 AE </t>
  </si>
  <si>
    <t xml:space="preserve">HP 703 CD 888 AE </t>
  </si>
  <si>
    <r>
      <t>tusz czarny</t>
    </r>
    <r>
      <rPr>
        <sz val="11"/>
        <rFont val="Calibri"/>
        <family val="2"/>
        <charset val="238"/>
        <scheme val="minor"/>
      </rPr>
      <t xml:space="preserve">, pojemnośc 5ml, wydajność 190 stron </t>
    </r>
  </si>
  <si>
    <r>
      <t>tusz kolo</t>
    </r>
    <r>
      <rPr>
        <sz val="11"/>
        <color theme="1"/>
        <rFont val="Calibri"/>
        <family val="2"/>
        <charset val="238"/>
        <scheme val="minor"/>
      </rPr>
      <t>r,</t>
    </r>
    <r>
      <rPr>
        <sz val="11"/>
        <color rgb="FFFF0000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 xml:space="preserve">pojemność 11ml, wydajność 415 stron   </t>
    </r>
  </si>
  <si>
    <t>OKI 45488802</t>
  </si>
  <si>
    <t>OKI  45439002</t>
  </si>
  <si>
    <t>czarny wydajnośc 36 000stron</t>
  </si>
  <si>
    <t>Lexmark  60F2000</t>
  </si>
  <si>
    <t>HP 5019A</t>
  </si>
  <si>
    <t xml:space="preserve">HP C 9423 A </t>
  </si>
  <si>
    <t xml:space="preserve">HP C 9424 A </t>
  </si>
  <si>
    <t xml:space="preserve">lp. </t>
  </si>
  <si>
    <t>Materiał wzorcowy</t>
  </si>
  <si>
    <t>Typ sprzętu do jakiego przeznaczony jest materiał eksploatacyjny</t>
  </si>
  <si>
    <t xml:space="preserve"> Cechy materiału wzorcowego</t>
  </si>
  <si>
    <t xml:space="preserve"> Materiał wzorcowy /Materiał równoważny                                        (wpisać odpowiednio)
Jeśli Wykonawca oferuje  materiał równoważny  należy uzupełnić kolumny 5,6,7</t>
  </si>
  <si>
    <t>dotyczy materiałów równoważnych</t>
  </si>
  <si>
    <t>Dokument potwierdzający równoważność określenie dokumentu i  nr strony w ofercie na której znajduje się dokument</t>
  </si>
  <si>
    <t>Oferowany materiał równoważny                                    Nazwa producenta</t>
  </si>
  <si>
    <t>Oferowany materiał równoważny            Model/Symbol</t>
  </si>
  <si>
    <r>
      <t xml:space="preserve">Cechy oferowanego materiału równoważnego  </t>
    </r>
    <r>
      <rPr>
        <b/>
        <sz val="11"/>
        <color indexed="10"/>
        <rFont val="Calibri"/>
        <family val="2"/>
        <charset val="238"/>
      </rPr>
      <t>spełniające wymagania określone w kolumnie 3 na co najmniej minimalnym poziomie*)</t>
    </r>
  </si>
  <si>
    <t>11                         (kol.9 * kol.10)</t>
  </si>
  <si>
    <t>razem wartość netto</t>
  </si>
  <si>
    <t>*) Zamawiający dopuszcza zaoferowanie produktu  o wartościach o 5% mniejszych od wartosci podanych liczbą w kolumnie nr 3</t>
  </si>
  <si>
    <t>OŚWIADACZAM, że oferowane  w tabeli powyżej MATERIAŁY RÓWNOWAŻNE spełniają poniższe wymagania Zamawiącego:</t>
  </si>
  <si>
    <t xml:space="preserve">1. są kompatybilne ze sprzętem, do którego  materiał ekspoatacyjny jest dedykowany,
</t>
  </si>
  <si>
    <t>2. jakość wydruku na takim samym poziomie bądź lepszym  jak materiał wzorcowy,</t>
  </si>
  <si>
    <t>3.nie powodują błędów na urządzeniu na którym są używane,</t>
  </si>
  <si>
    <t>4. kolory sa tożsame z kolorami matariału wzorcowego.</t>
  </si>
  <si>
    <t>data: ………………………………………</t>
  </si>
  <si>
    <t>podpis Wykonawcy:</t>
  </si>
  <si>
    <t>……………………………….</t>
  </si>
  <si>
    <t>HP CE 285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</si>
</sst>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5" formatCode="#,##0\ &quot;zł&quot;;\-#,##0\ &quot;zł&quot;"/>
  </numFmts>
  <fonts count="1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 CE"/>
      <charset val="238"/>
    </font>
    <font>
      <sz val="11"/>
      <color indexed="63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0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06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right" vertical="center" wrapText="1"/>
    </xf>
    <xf numFmtId="4" fontId="3" fillId="0" borderId="1" xfId="0" applyNumberFormat="1" applyFont="1" applyFill="1" applyBorder="1" applyAlignment="1">
      <alignment horizontal="right" vertical="center"/>
    </xf>
    <xf numFmtId="5" fontId="3" fillId="0" borderId="1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5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5" fontId="3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5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/>
    <xf numFmtId="4" fontId="6" fillId="0" borderId="0" xfId="0" applyNumberFormat="1" applyFont="1"/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4" fontId="6" fillId="0" borderId="1" xfId="0" applyNumberFormat="1" applyFont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" fontId="6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5" fontId="3" fillId="0" borderId="3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0" fontId="11" fillId="0" borderId="0" xfId="0" applyFont="1"/>
    <xf numFmtId="0" fontId="9" fillId="3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/>
    <xf numFmtId="0" fontId="13" fillId="0" borderId="0" xfId="0" applyFont="1" applyAlignment="1"/>
    <xf numFmtId="0" fontId="13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11" fillId="0" borderId="0" xfId="0" applyFont="1" applyAlignment="1">
      <alignment horizontal="left"/>
    </xf>
    <xf numFmtId="0" fontId="11" fillId="3" borderId="0" xfId="0" applyFont="1" applyFill="1" applyBorder="1" applyAlignment="1">
      <alignment horizontal="center"/>
    </xf>
    <xf numFmtId="0" fontId="11" fillId="3" borderId="15" xfId="0" applyFont="1" applyFill="1" applyBorder="1" applyAlignment="1">
      <alignment horizontal="center"/>
    </xf>
    <xf numFmtId="0" fontId="11" fillId="3" borderId="14" xfId="0" applyFont="1" applyFill="1" applyBorder="1" applyAlignment="1"/>
    <xf numFmtId="0" fontId="0" fillId="3" borderId="0" xfId="0" applyFill="1" applyBorder="1" applyAlignment="1">
      <alignment horizontal="left"/>
    </xf>
    <xf numFmtId="0" fontId="11" fillId="3" borderId="16" xfId="0" applyFont="1" applyFill="1" applyBorder="1" applyAlignment="1"/>
    <xf numFmtId="0" fontId="11" fillId="3" borderId="17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8" fillId="0" borderId="0" xfId="0" applyFont="1" applyAlignment="1"/>
    <xf numFmtId="0" fontId="0" fillId="0" borderId="0" xfId="0" applyAlignment="1"/>
    <xf numFmtId="0" fontId="9" fillId="3" borderId="11" xfId="0" applyFont="1" applyFill="1" applyBorder="1" applyAlignment="1">
      <alignment horizontal="left"/>
    </xf>
    <xf numFmtId="0" fontId="8" fillId="3" borderId="12" xfId="0" applyFont="1" applyFill="1" applyBorder="1" applyAlignment="1">
      <alignment horizontal="left"/>
    </xf>
    <xf numFmtId="0" fontId="8" fillId="3" borderId="13" xfId="0" applyFont="1" applyFill="1" applyBorder="1" applyAlignment="1">
      <alignment horizontal="left"/>
    </xf>
    <xf numFmtId="0" fontId="11" fillId="3" borderId="14" xfId="0" applyFont="1" applyFill="1" applyBorder="1" applyAlignment="1">
      <alignment horizontal="left" wrapText="1"/>
    </xf>
    <xf numFmtId="0" fontId="0" fillId="3" borderId="0" xfId="0" applyFill="1" applyBorder="1" applyAlignment="1">
      <alignment horizontal="left"/>
    </xf>
    <xf numFmtId="0" fontId="0" fillId="3" borderId="15" xfId="0" applyFill="1" applyBorder="1" applyAlignment="1">
      <alignment horizontal="left"/>
    </xf>
    <xf numFmtId="0" fontId="11" fillId="3" borderId="14" xfId="0" applyFon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9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/>
    <xf numFmtId="0" fontId="9" fillId="3" borderId="1" xfId="0" applyFont="1" applyFill="1" applyBorder="1" applyAlignment="1">
      <alignment vertical="center" wrapText="1"/>
    </xf>
    <xf numFmtId="0" fontId="0" fillId="0" borderId="1" xfId="0" applyBorder="1" applyAlignment="1">
      <alignment wrapText="1"/>
    </xf>
    <xf numFmtId="0" fontId="9" fillId="3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</cellXfs>
  <cellStyles count="2">
    <cellStyle name="Normalny" xfId="0" builtinId="0"/>
    <cellStyle name="Normalny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przybyla/AppData/Local/Microsoft/Windows/Temporary%20Internet%20Files/Content.Outlook/MXB8G0VP/PODSUMOWANIE%20TONERY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DSUMOWANIE"/>
      <sheetName val="BA"/>
      <sheetName val="BMPM "/>
      <sheetName val="BPH"/>
      <sheetName val="DSPO"/>
      <sheetName val="bydgoszcz"/>
      <sheetName val="gdańsk"/>
      <sheetName val="goleniów"/>
      <sheetName val="OC"/>
      <sheetName val="zbm"/>
      <sheetName val="OCWARSZAWA"/>
      <sheetName val="POMOCNIK"/>
    </sheetNames>
    <sheetDataSet>
      <sheetData sheetId="0"/>
      <sheetData sheetId="1">
        <row r="2">
          <cell r="F2">
            <v>0</v>
          </cell>
        </row>
        <row r="11">
          <cell r="F11">
            <v>0</v>
          </cell>
        </row>
        <row r="23">
          <cell r="F23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3">
          <cell r="F53">
            <v>0</v>
          </cell>
        </row>
        <row r="54">
          <cell r="F54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>
            <v>0</v>
          </cell>
        </row>
        <row r="63">
          <cell r="F63">
            <v>0</v>
          </cell>
        </row>
        <row r="68">
          <cell r="F68">
            <v>0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  <row r="82">
          <cell r="F82">
            <v>0</v>
          </cell>
        </row>
        <row r="83">
          <cell r="F83">
            <v>0</v>
          </cell>
        </row>
        <row r="84">
          <cell r="F84">
            <v>0</v>
          </cell>
        </row>
        <row r="85">
          <cell r="F85">
            <v>0</v>
          </cell>
        </row>
        <row r="87">
          <cell r="F87">
            <v>0</v>
          </cell>
        </row>
        <row r="88">
          <cell r="F88">
            <v>0</v>
          </cell>
        </row>
        <row r="90">
          <cell r="F90">
            <v>2</v>
          </cell>
        </row>
        <row r="91">
          <cell r="F91">
            <v>2</v>
          </cell>
        </row>
        <row r="92">
          <cell r="F92">
            <v>2</v>
          </cell>
        </row>
        <row r="93">
          <cell r="F93">
            <v>2</v>
          </cell>
        </row>
        <row r="111">
          <cell r="F111">
            <v>0</v>
          </cell>
        </row>
        <row r="112">
          <cell r="F112">
            <v>0</v>
          </cell>
        </row>
        <row r="122">
          <cell r="F122">
            <v>0</v>
          </cell>
        </row>
        <row r="190">
          <cell r="F190">
            <v>0</v>
          </cell>
        </row>
        <row r="193">
          <cell r="F193">
            <v>0</v>
          </cell>
        </row>
        <row r="194">
          <cell r="F194">
            <v>0</v>
          </cell>
        </row>
        <row r="196">
          <cell r="F196">
            <v>0</v>
          </cell>
        </row>
        <row r="197">
          <cell r="F197">
            <v>0</v>
          </cell>
        </row>
        <row r="198">
          <cell r="F198">
            <v>0</v>
          </cell>
        </row>
        <row r="199">
          <cell r="F199">
            <v>0</v>
          </cell>
        </row>
        <row r="200">
          <cell r="F200">
            <v>0</v>
          </cell>
        </row>
        <row r="201">
          <cell r="F201">
            <v>0</v>
          </cell>
        </row>
        <row r="202">
          <cell r="F202">
            <v>0</v>
          </cell>
        </row>
        <row r="203">
          <cell r="F203">
            <v>0</v>
          </cell>
        </row>
        <row r="205">
          <cell r="F205">
            <v>0</v>
          </cell>
        </row>
        <row r="206">
          <cell r="F206">
            <v>2</v>
          </cell>
        </row>
        <row r="208">
          <cell r="F208">
            <v>2</v>
          </cell>
        </row>
        <row r="209">
          <cell r="F209">
            <v>2</v>
          </cell>
        </row>
        <row r="210">
          <cell r="F210">
            <v>2</v>
          </cell>
        </row>
        <row r="211">
          <cell r="F211">
            <v>0</v>
          </cell>
        </row>
        <row r="212">
          <cell r="F212">
            <v>0</v>
          </cell>
        </row>
        <row r="213">
          <cell r="F213">
            <v>0</v>
          </cell>
        </row>
        <row r="215">
          <cell r="F215">
            <v>0</v>
          </cell>
        </row>
        <row r="216">
          <cell r="F216">
            <v>0</v>
          </cell>
        </row>
        <row r="217">
          <cell r="F217">
            <v>0</v>
          </cell>
        </row>
        <row r="218">
          <cell r="F218">
            <v>0</v>
          </cell>
        </row>
        <row r="219">
          <cell r="F219">
            <v>0</v>
          </cell>
        </row>
        <row r="221">
          <cell r="F221">
            <v>0</v>
          </cell>
        </row>
        <row r="223">
          <cell r="F223">
            <v>0</v>
          </cell>
        </row>
        <row r="224">
          <cell r="F224">
            <v>0</v>
          </cell>
        </row>
        <row r="229">
          <cell r="F229">
            <v>0</v>
          </cell>
        </row>
        <row r="230">
          <cell r="F230">
            <v>0</v>
          </cell>
        </row>
        <row r="232">
          <cell r="F232">
            <v>0</v>
          </cell>
        </row>
      </sheetData>
      <sheetData sheetId="2">
        <row r="46">
          <cell r="F46">
            <v>1</v>
          </cell>
        </row>
        <row r="47">
          <cell r="F47">
            <v>1</v>
          </cell>
        </row>
        <row r="48">
          <cell r="F48">
            <v>1</v>
          </cell>
        </row>
        <row r="49">
          <cell r="F49">
            <v>1</v>
          </cell>
        </row>
        <row r="56">
          <cell r="F56">
            <v>1</v>
          </cell>
        </row>
        <row r="57">
          <cell r="F57">
            <v>1</v>
          </cell>
        </row>
        <row r="58">
          <cell r="F58">
            <v>1</v>
          </cell>
        </row>
        <row r="59">
          <cell r="F59">
            <v>1</v>
          </cell>
        </row>
        <row r="60">
          <cell r="F60">
            <v>1</v>
          </cell>
        </row>
        <row r="61">
          <cell r="F61">
            <v>1</v>
          </cell>
        </row>
        <row r="62">
          <cell r="F62">
            <v>1</v>
          </cell>
        </row>
        <row r="63">
          <cell r="F63">
            <v>1</v>
          </cell>
        </row>
        <row r="193">
          <cell r="F193">
            <v>1</v>
          </cell>
        </row>
        <row r="194">
          <cell r="F194">
            <v>1</v>
          </cell>
        </row>
        <row r="196">
          <cell r="F196">
            <v>1</v>
          </cell>
        </row>
        <row r="197">
          <cell r="F197">
            <v>1</v>
          </cell>
        </row>
        <row r="199">
          <cell r="F199">
            <v>1</v>
          </cell>
        </row>
        <row r="200">
          <cell r="F200">
            <v>1</v>
          </cell>
        </row>
        <row r="201">
          <cell r="F201">
            <v>1</v>
          </cell>
        </row>
        <row r="202">
          <cell r="F202">
            <v>1</v>
          </cell>
        </row>
        <row r="203">
          <cell r="F203">
            <v>1</v>
          </cell>
        </row>
        <row r="205">
          <cell r="F205">
            <v>1</v>
          </cell>
        </row>
        <row r="224">
          <cell r="F224">
            <v>1</v>
          </cell>
        </row>
        <row r="229">
          <cell r="F229">
            <v>1</v>
          </cell>
        </row>
        <row r="230">
          <cell r="F230">
            <v>1</v>
          </cell>
        </row>
      </sheetData>
      <sheetData sheetId="3">
        <row r="221">
          <cell r="F221">
            <v>1</v>
          </cell>
        </row>
      </sheetData>
      <sheetData sheetId="4">
        <row r="2">
          <cell r="S2">
            <v>0</v>
          </cell>
        </row>
        <row r="11">
          <cell r="S11">
            <v>0</v>
          </cell>
        </row>
        <row r="23">
          <cell r="S23">
            <v>1</v>
          </cell>
        </row>
        <row r="43">
          <cell r="S43">
            <v>1</v>
          </cell>
        </row>
        <row r="44">
          <cell r="S44">
            <v>1</v>
          </cell>
        </row>
        <row r="45">
          <cell r="S45">
            <v>1</v>
          </cell>
        </row>
        <row r="46">
          <cell r="S46">
            <v>1</v>
          </cell>
        </row>
        <row r="47"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3">
          <cell r="S53">
            <v>0</v>
          </cell>
        </row>
        <row r="54">
          <cell r="S54">
            <v>0</v>
          </cell>
        </row>
        <row r="56">
          <cell r="S56">
            <v>0</v>
          </cell>
        </row>
        <row r="57">
          <cell r="S57">
            <v>0</v>
          </cell>
        </row>
        <row r="58">
          <cell r="S58">
            <v>0</v>
          </cell>
        </row>
        <row r="59">
          <cell r="S59">
            <v>0</v>
          </cell>
        </row>
        <row r="60">
          <cell r="S60">
            <v>0</v>
          </cell>
        </row>
        <row r="61">
          <cell r="S61">
            <v>0</v>
          </cell>
        </row>
        <row r="62">
          <cell r="S62">
            <v>0</v>
          </cell>
        </row>
        <row r="63">
          <cell r="S63">
            <v>0</v>
          </cell>
        </row>
        <row r="68">
          <cell r="S68">
            <v>0</v>
          </cell>
        </row>
        <row r="70">
          <cell r="S70">
            <v>0</v>
          </cell>
        </row>
        <row r="71">
          <cell r="S71">
            <v>0</v>
          </cell>
        </row>
        <row r="72">
          <cell r="S72">
            <v>0</v>
          </cell>
        </row>
        <row r="73">
          <cell r="S73">
            <v>0</v>
          </cell>
        </row>
        <row r="82">
          <cell r="S82">
            <v>0</v>
          </cell>
        </row>
        <row r="83">
          <cell r="S83">
            <v>0</v>
          </cell>
        </row>
        <row r="84">
          <cell r="S84">
            <v>0</v>
          </cell>
        </row>
        <row r="85">
          <cell r="S85">
            <v>0</v>
          </cell>
        </row>
        <row r="87">
          <cell r="S87">
            <v>3</v>
          </cell>
        </row>
        <row r="88">
          <cell r="S88">
            <v>2</v>
          </cell>
        </row>
        <row r="90">
          <cell r="S90">
            <v>0</v>
          </cell>
        </row>
        <row r="91">
          <cell r="S91">
            <v>0</v>
          </cell>
        </row>
        <row r="92">
          <cell r="S92">
            <v>0</v>
          </cell>
        </row>
        <row r="93">
          <cell r="S93">
            <v>0</v>
          </cell>
        </row>
        <row r="111">
          <cell r="S111">
            <v>0</v>
          </cell>
        </row>
        <row r="112">
          <cell r="S112">
            <v>0</v>
          </cell>
        </row>
        <row r="122">
          <cell r="S122">
            <v>1</v>
          </cell>
        </row>
        <row r="190">
          <cell r="S190">
            <v>0</v>
          </cell>
        </row>
        <row r="193">
          <cell r="S193">
            <v>0</v>
          </cell>
        </row>
        <row r="194">
          <cell r="S194">
            <v>0</v>
          </cell>
        </row>
        <row r="196">
          <cell r="S196">
            <v>0</v>
          </cell>
        </row>
        <row r="197">
          <cell r="S197">
            <v>0</v>
          </cell>
        </row>
        <row r="198">
          <cell r="S198">
            <v>0</v>
          </cell>
        </row>
        <row r="199">
          <cell r="S199">
            <v>1</v>
          </cell>
        </row>
        <row r="200">
          <cell r="S200">
            <v>0</v>
          </cell>
        </row>
        <row r="201">
          <cell r="S201">
            <v>0</v>
          </cell>
        </row>
        <row r="202">
          <cell r="S202">
            <v>0</v>
          </cell>
        </row>
        <row r="203">
          <cell r="S203">
            <v>0</v>
          </cell>
        </row>
        <row r="205">
          <cell r="S205">
            <v>0</v>
          </cell>
        </row>
        <row r="206">
          <cell r="S206">
            <v>0</v>
          </cell>
        </row>
        <row r="208">
          <cell r="S208">
            <v>0</v>
          </cell>
        </row>
        <row r="209">
          <cell r="S209">
            <v>0</v>
          </cell>
        </row>
        <row r="210">
          <cell r="S210">
            <v>0</v>
          </cell>
        </row>
        <row r="211">
          <cell r="S211">
            <v>1</v>
          </cell>
        </row>
        <row r="212">
          <cell r="S212">
            <v>1</v>
          </cell>
        </row>
        <row r="213">
          <cell r="S213">
            <v>1</v>
          </cell>
        </row>
        <row r="215">
          <cell r="S215">
            <v>0</v>
          </cell>
        </row>
        <row r="216">
          <cell r="S216">
            <v>0</v>
          </cell>
        </row>
        <row r="217">
          <cell r="S217">
            <v>0</v>
          </cell>
        </row>
        <row r="218">
          <cell r="S218">
            <v>0</v>
          </cell>
        </row>
        <row r="219">
          <cell r="S219">
            <v>0</v>
          </cell>
        </row>
        <row r="221">
          <cell r="S221">
            <v>1</v>
          </cell>
        </row>
        <row r="223">
          <cell r="S223">
            <v>0</v>
          </cell>
        </row>
        <row r="224">
          <cell r="S224">
            <v>0</v>
          </cell>
        </row>
      </sheetData>
      <sheetData sheetId="5">
        <row r="11">
          <cell r="F11">
            <v>2</v>
          </cell>
        </row>
        <row r="88">
          <cell r="F88">
            <v>1</v>
          </cell>
        </row>
      </sheetData>
      <sheetData sheetId="6">
        <row r="231">
          <cell r="F231">
            <v>1</v>
          </cell>
        </row>
      </sheetData>
      <sheetData sheetId="7">
        <row r="232">
          <cell r="F232">
            <v>1</v>
          </cell>
        </row>
      </sheetData>
      <sheetData sheetId="8">
        <row r="55">
          <cell r="F55">
            <v>2</v>
          </cell>
        </row>
        <row r="68">
          <cell r="F68">
            <v>2</v>
          </cell>
        </row>
        <row r="70">
          <cell r="F70">
            <v>1</v>
          </cell>
        </row>
        <row r="71">
          <cell r="F71">
            <v>1</v>
          </cell>
        </row>
        <row r="72">
          <cell r="F72">
            <v>1</v>
          </cell>
        </row>
        <row r="73">
          <cell r="F73">
            <v>1</v>
          </cell>
        </row>
        <row r="82">
          <cell r="F82">
            <v>1</v>
          </cell>
        </row>
        <row r="83">
          <cell r="F83">
            <v>1</v>
          </cell>
        </row>
        <row r="84">
          <cell r="F84">
            <v>1</v>
          </cell>
        </row>
        <row r="85">
          <cell r="F85">
            <v>1</v>
          </cell>
        </row>
        <row r="215">
          <cell r="F215">
            <v>1</v>
          </cell>
        </row>
        <row r="223">
          <cell r="F223">
            <v>1</v>
          </cell>
        </row>
      </sheetData>
      <sheetData sheetId="9">
        <row r="36">
          <cell r="F36">
            <v>2</v>
          </cell>
        </row>
        <row r="50">
          <cell r="F50">
            <v>2</v>
          </cell>
        </row>
      </sheetData>
      <sheetData sheetId="10">
        <row r="43">
          <cell r="F43">
            <v>3</v>
          </cell>
        </row>
        <row r="44">
          <cell r="F44">
            <v>3</v>
          </cell>
        </row>
        <row r="45">
          <cell r="F45">
            <v>3</v>
          </cell>
        </row>
        <row r="46">
          <cell r="F46">
            <v>3</v>
          </cell>
        </row>
        <row r="53">
          <cell r="F53">
            <v>2</v>
          </cell>
        </row>
        <row r="54">
          <cell r="F54">
            <v>2</v>
          </cell>
        </row>
        <row r="85">
          <cell r="F85">
            <v>1</v>
          </cell>
        </row>
        <row r="88">
          <cell r="F88">
            <v>6</v>
          </cell>
        </row>
        <row r="111">
          <cell r="F111">
            <v>1</v>
          </cell>
        </row>
        <row r="112">
          <cell r="F112">
            <v>1</v>
          </cell>
        </row>
        <row r="190">
          <cell r="F190">
            <v>3</v>
          </cell>
        </row>
        <row r="198">
          <cell r="F198">
            <v>6</v>
          </cell>
        </row>
        <row r="216">
          <cell r="F216">
            <v>1</v>
          </cell>
        </row>
        <row r="217">
          <cell r="F217">
            <v>1</v>
          </cell>
        </row>
        <row r="218">
          <cell r="F218">
            <v>1</v>
          </cell>
        </row>
        <row r="219">
          <cell r="F219">
            <v>2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abSelected="1" view="pageBreakPreview" topLeftCell="A40" zoomScale="60" zoomScaleNormal="100" workbookViewId="0">
      <selection activeCell="G45" sqref="G45"/>
    </sheetView>
  </sheetViews>
  <sheetFormatPr defaultRowHeight="14.25"/>
  <cols>
    <col min="1" max="1" width="7.125" customWidth="1"/>
    <col min="2" max="2" width="15.625" customWidth="1"/>
    <col min="3" max="3" width="29.875" customWidth="1"/>
    <col min="4" max="4" width="30.625" customWidth="1"/>
    <col min="5" max="5" width="21.125" customWidth="1"/>
    <col min="6" max="6" width="16.5" customWidth="1"/>
    <col min="7" max="7" width="16.25" customWidth="1"/>
    <col min="8" max="8" width="22.375" customWidth="1"/>
    <col min="9" max="9" width="8.25" customWidth="1"/>
    <col min="10" max="10" width="6.125" customWidth="1"/>
    <col min="11" max="11" width="13.625" customWidth="1"/>
    <col min="12" max="12" width="26.625" customWidth="1"/>
    <col min="13" max="13" width="20.5" customWidth="1"/>
  </cols>
  <sheetData>
    <row r="1" spans="1:13" s="49" customFormat="1" ht="15.75" thickBot="1">
      <c r="A1" s="98" t="s">
        <v>197</v>
      </c>
      <c r="B1" s="98" t="s">
        <v>198</v>
      </c>
      <c r="C1" s="96" t="s">
        <v>199</v>
      </c>
      <c r="D1" s="102" t="s">
        <v>200</v>
      </c>
      <c r="E1" s="96" t="s">
        <v>201</v>
      </c>
      <c r="F1" s="104" t="s">
        <v>202</v>
      </c>
      <c r="G1" s="105"/>
      <c r="H1" s="105"/>
      <c r="I1" s="96" t="s">
        <v>0</v>
      </c>
      <c r="J1" s="98" t="s">
        <v>1</v>
      </c>
      <c r="K1" s="96" t="s">
        <v>2</v>
      </c>
      <c r="L1" s="96" t="s">
        <v>3</v>
      </c>
      <c r="M1" s="100" t="s">
        <v>203</v>
      </c>
    </row>
    <row r="2" spans="1:13" s="49" customFormat="1" ht="116.25" customHeight="1">
      <c r="A2" s="99"/>
      <c r="B2" s="97"/>
      <c r="C2" s="99"/>
      <c r="D2" s="103"/>
      <c r="E2" s="99"/>
      <c r="F2" s="50" t="s">
        <v>204</v>
      </c>
      <c r="G2" s="51" t="s">
        <v>205</v>
      </c>
      <c r="H2" s="52" t="s">
        <v>206</v>
      </c>
      <c r="I2" s="97"/>
      <c r="J2" s="99"/>
      <c r="K2" s="97"/>
      <c r="L2" s="97"/>
      <c r="M2" s="97"/>
    </row>
    <row r="3" spans="1:13" s="63" customFormat="1" ht="32.25" customHeight="1" thickBot="1">
      <c r="A3" s="60"/>
      <c r="B3" s="53">
        <v>1</v>
      </c>
      <c r="C3" s="54">
        <v>2</v>
      </c>
      <c r="D3" s="54">
        <v>3</v>
      </c>
      <c r="E3" s="55">
        <v>4</v>
      </c>
      <c r="F3" s="56">
        <v>5</v>
      </c>
      <c r="G3" s="57">
        <v>6</v>
      </c>
      <c r="H3" s="58">
        <v>7</v>
      </c>
      <c r="I3" s="59">
        <v>8</v>
      </c>
      <c r="J3" s="53">
        <v>9</v>
      </c>
      <c r="K3" s="54">
        <v>10</v>
      </c>
      <c r="L3" s="54" t="s">
        <v>207</v>
      </c>
      <c r="M3" s="54">
        <v>12</v>
      </c>
    </row>
    <row r="4" spans="1:13" ht="69.95" customHeight="1">
      <c r="A4" s="1">
        <v>1</v>
      </c>
      <c r="B4" s="2" t="s">
        <v>6</v>
      </c>
      <c r="C4" s="1" t="s">
        <v>5</v>
      </c>
      <c r="D4" s="1" t="s">
        <v>7</v>
      </c>
      <c r="E4" s="1"/>
      <c r="F4" s="1"/>
      <c r="G4" s="1"/>
      <c r="H4" s="1"/>
      <c r="I4" s="6" t="s">
        <v>4</v>
      </c>
      <c r="J4" s="3">
        <f>SUM([1]BA!F11+'[1]BMPM '!F11+[1]BPH!F11+[1]DSPO!S11+[1]bydgoszcz!F11+[1]gdańsk!F11+[1]goleniów!F11+[1]OC!F11+[1]zbm!F11+[1]OCWARSZAWA!F11)</f>
        <v>2</v>
      </c>
      <c r="K4" s="4"/>
      <c r="L4" s="5"/>
      <c r="M4" s="64"/>
    </row>
    <row r="5" spans="1:13" ht="69.95" customHeight="1">
      <c r="A5" s="1">
        <v>2</v>
      </c>
      <c r="B5" s="2" t="s">
        <v>8</v>
      </c>
      <c r="C5" s="1" t="s">
        <v>9</v>
      </c>
      <c r="D5" s="1" t="s">
        <v>10</v>
      </c>
      <c r="E5" s="1"/>
      <c r="F5" s="1"/>
      <c r="G5" s="1"/>
      <c r="H5" s="1"/>
      <c r="I5" s="6" t="s">
        <v>4</v>
      </c>
      <c r="J5" s="3">
        <f>SUM([1]BA!F23+'[1]BMPM '!F23+[1]BPH!F23+[1]DSPO!S23+[1]bydgoszcz!F23+[1]gdańsk!F23+[1]goleniów!F23+[1]OC!F23+[1]zbm!F23+[1]OCWARSZAWA!F23)</f>
        <v>1</v>
      </c>
      <c r="K5" s="4"/>
      <c r="L5" s="5"/>
      <c r="M5" s="64"/>
    </row>
    <row r="6" spans="1:13" ht="69.95" customHeight="1">
      <c r="A6" s="3">
        <v>3</v>
      </c>
      <c r="B6" s="40" t="s">
        <v>177</v>
      </c>
      <c r="C6" s="18" t="s">
        <v>142</v>
      </c>
      <c r="D6" s="19" t="s">
        <v>143</v>
      </c>
      <c r="E6" s="19"/>
      <c r="F6" s="19"/>
      <c r="G6" s="19"/>
      <c r="H6" s="19"/>
      <c r="I6" s="1" t="s">
        <v>4</v>
      </c>
      <c r="J6" s="3">
        <f>SUM([1]BA!F206+'[1]BMPM '!F206+[1]BPH!F206+[1]DSPO!S206+[1]bydgoszcz!F206+[1]gdańsk!F206+[1]goleniów!F206+[1]OC!F206+[1]zbm!F206+[1]OCWARSZAWA!F206)</f>
        <v>2</v>
      </c>
      <c r="K6" s="43"/>
      <c r="L6" s="5"/>
      <c r="M6" s="64"/>
    </row>
    <row r="7" spans="1:13" ht="69.95" customHeight="1">
      <c r="A7" s="1">
        <v>4</v>
      </c>
      <c r="B7" s="39" t="s">
        <v>178</v>
      </c>
      <c r="C7" s="15" t="s">
        <v>144</v>
      </c>
      <c r="D7" s="31" t="s">
        <v>145</v>
      </c>
      <c r="E7" s="31"/>
      <c r="F7" s="31"/>
      <c r="G7" s="31"/>
      <c r="H7" s="31"/>
      <c r="I7" s="1" t="s">
        <v>4</v>
      </c>
      <c r="J7" s="3">
        <f>SUM([1]BA!F208+'[1]BMPM '!F208+[1]BPH!F208+[1]DSPO!S208+[1]bydgoszcz!F208+[1]gdańsk!F208+[1]goleniów!F208+[1]OC!F208+[1]zbm!F208+[1]OCWARSZAWA!F208)</f>
        <v>2</v>
      </c>
      <c r="K7" s="43"/>
      <c r="L7" s="5"/>
      <c r="M7" s="64"/>
    </row>
    <row r="8" spans="1:13" ht="69.95" customHeight="1">
      <c r="A8" s="1">
        <v>5</v>
      </c>
      <c r="B8" s="38" t="s">
        <v>194</v>
      </c>
      <c r="C8" s="16" t="s">
        <v>121</v>
      </c>
      <c r="D8" s="16" t="s">
        <v>120</v>
      </c>
      <c r="E8" s="16"/>
      <c r="F8" s="16"/>
      <c r="G8" s="16"/>
      <c r="H8" s="16"/>
      <c r="I8" s="17" t="s">
        <v>81</v>
      </c>
      <c r="J8" s="3">
        <f>SUM([1]BA!F193+'[1]BMPM '!F193+[1]BPH!F193+[1]DSPO!S193+[1]bydgoszcz!F193+[1]gdańsk!F193+[1]goleniów!F193+[1]OC!F193+[1]zbm!F193+[1]OCWARSZAWA!F193)</f>
        <v>1</v>
      </c>
      <c r="K8" s="43"/>
      <c r="L8" s="5"/>
      <c r="M8" s="64"/>
    </row>
    <row r="9" spans="1:13" ht="69.95" customHeight="1">
      <c r="A9" s="3">
        <v>6</v>
      </c>
      <c r="B9" s="2" t="s">
        <v>125</v>
      </c>
      <c r="C9" s="1" t="s">
        <v>126</v>
      </c>
      <c r="D9" s="1" t="s">
        <v>127</v>
      </c>
      <c r="E9" s="1"/>
      <c r="F9" s="1"/>
      <c r="G9" s="1"/>
      <c r="H9" s="1"/>
      <c r="I9" s="1" t="s">
        <v>4</v>
      </c>
      <c r="J9" s="3">
        <f>SUM([1]BA!F198+'[1]BMPM '!F198+[1]BPH!F198+[1]DSPO!S198+[1]bydgoszcz!F198+[1]gdańsk!F198+[1]goleniów!F198+[1]OC!F198+[1]zbm!F198+[1]OCWARSZAWA!F198)</f>
        <v>6</v>
      </c>
      <c r="K9" s="43"/>
      <c r="L9" s="5"/>
      <c r="M9" s="64"/>
    </row>
    <row r="10" spans="1:13" ht="69.95" customHeight="1">
      <c r="A10" s="1">
        <v>7</v>
      </c>
      <c r="B10" s="2" t="s">
        <v>11</v>
      </c>
      <c r="C10" s="1" t="s">
        <v>12</v>
      </c>
      <c r="D10" s="1" t="s">
        <v>13</v>
      </c>
      <c r="E10" s="1"/>
      <c r="F10" s="1"/>
      <c r="G10" s="1"/>
      <c r="H10" s="1"/>
      <c r="I10" s="6" t="s">
        <v>4</v>
      </c>
      <c r="J10" s="3">
        <v>3</v>
      </c>
      <c r="K10" s="4"/>
      <c r="L10" s="5"/>
      <c r="M10" s="64"/>
    </row>
    <row r="11" spans="1:13" ht="69.95" customHeight="1">
      <c r="A11" s="1">
        <v>8</v>
      </c>
      <c r="B11" s="45" t="s">
        <v>186</v>
      </c>
      <c r="C11" s="15" t="s">
        <v>146</v>
      </c>
      <c r="D11" s="15" t="s">
        <v>147</v>
      </c>
      <c r="E11" s="15"/>
      <c r="F11" s="15"/>
      <c r="G11" s="15"/>
      <c r="H11" s="15"/>
      <c r="I11" s="1" t="s">
        <v>4</v>
      </c>
      <c r="J11" s="3">
        <f>SUM([1]BA!F209+'[1]BMPM '!F209+[1]BPH!F209+[1]DSPO!S209+[1]bydgoszcz!F209+[1]gdańsk!F209+[1]goleniów!F209+[1]OC!F209+[1]zbm!F209+[1]OCWARSZAWA!F209)</f>
        <v>2</v>
      </c>
      <c r="K11" s="44"/>
      <c r="L11" s="5"/>
      <c r="M11" s="64"/>
    </row>
    <row r="12" spans="1:13" ht="69.95" customHeight="1">
      <c r="A12" s="3">
        <v>9</v>
      </c>
      <c r="B12" s="45" t="s">
        <v>187</v>
      </c>
      <c r="C12" s="15" t="s">
        <v>146</v>
      </c>
      <c r="D12" s="15" t="s">
        <v>148</v>
      </c>
      <c r="E12" s="15"/>
      <c r="F12" s="15"/>
      <c r="G12" s="15"/>
      <c r="H12" s="15"/>
      <c r="I12" s="1" t="s">
        <v>4</v>
      </c>
      <c r="J12" s="3">
        <f>SUM([1]BA!F210+'[1]BMPM '!F210+[1]BPH!F210+[1]DSPO!S210+[1]bydgoszcz!F210+[1]gdańsk!F210+[1]goleniów!F210+[1]OC!F210+[1]zbm!F210+[1]OCWARSZAWA!F210)</f>
        <v>2</v>
      </c>
      <c r="K12" s="44"/>
      <c r="L12" s="5"/>
      <c r="M12" s="64"/>
    </row>
    <row r="13" spans="1:13" ht="69.95" customHeight="1">
      <c r="A13" s="1">
        <v>10</v>
      </c>
      <c r="B13" s="2" t="s">
        <v>128</v>
      </c>
      <c r="C13" s="16" t="s">
        <v>129</v>
      </c>
      <c r="D13" s="1" t="s">
        <v>130</v>
      </c>
      <c r="E13" s="1"/>
      <c r="F13" s="1"/>
      <c r="G13" s="1"/>
      <c r="H13" s="1"/>
      <c r="I13" s="1" t="s">
        <v>4</v>
      </c>
      <c r="J13" s="3">
        <f>SUM([1]BA!F199+'[1]BMPM '!F199+[1]BPH!F199+[1]DSPO!S199+[1]bydgoszcz!F199+[1]gdańsk!F199+[1]goleniów!F199+[1]OC!F199+[1]zbm!F199+[1]OCWARSZAWA!F199)</f>
        <v>2</v>
      </c>
      <c r="K13" s="44"/>
      <c r="L13" s="5"/>
      <c r="M13" s="64"/>
    </row>
    <row r="14" spans="1:13" ht="69.95" customHeight="1">
      <c r="A14" s="1">
        <v>11</v>
      </c>
      <c r="B14" s="2" t="s">
        <v>14</v>
      </c>
      <c r="C14" s="1" t="s">
        <v>15</v>
      </c>
      <c r="D14" s="1" t="s">
        <v>16</v>
      </c>
      <c r="E14" s="1"/>
      <c r="F14" s="1"/>
      <c r="G14" s="1"/>
      <c r="H14" s="1"/>
      <c r="I14" s="6" t="s">
        <v>4</v>
      </c>
      <c r="J14" s="3">
        <f>SUM([1]BA!F43+'[1]BMPM '!F43+[1]BPH!F43+[1]DSPO!S43+[1]bydgoszcz!F43+[1]gdańsk!F43+[1]goleniów!F43+[1]OC!F43+[1]zbm!F43+[1]OCWARSZAWA!F43)</f>
        <v>4</v>
      </c>
      <c r="K14" s="4"/>
      <c r="L14" s="5"/>
      <c r="M14" s="64"/>
    </row>
    <row r="15" spans="1:13" ht="69.95" customHeight="1">
      <c r="A15" s="3">
        <v>12</v>
      </c>
      <c r="B15" s="2" t="s">
        <v>17</v>
      </c>
      <c r="C15" s="1" t="s">
        <v>18</v>
      </c>
      <c r="D15" s="1" t="s">
        <v>19</v>
      </c>
      <c r="E15" s="1"/>
      <c r="F15" s="1"/>
      <c r="G15" s="1"/>
      <c r="H15" s="1"/>
      <c r="I15" s="6" t="s">
        <v>4</v>
      </c>
      <c r="J15" s="3">
        <f>SUM([1]BA!F44+'[1]BMPM '!F44+[1]BPH!F44+[1]DSPO!S44+[1]bydgoszcz!F44+[1]gdańsk!F44+[1]goleniów!F44+[1]OC!F44+[1]zbm!F44+[1]OCWARSZAWA!F44)</f>
        <v>4</v>
      </c>
      <c r="K15" s="4"/>
      <c r="L15" s="5"/>
      <c r="M15" s="64"/>
    </row>
    <row r="16" spans="1:13" ht="69.95" customHeight="1">
      <c r="A16" s="1">
        <v>13</v>
      </c>
      <c r="B16" s="2" t="s">
        <v>20</v>
      </c>
      <c r="C16" s="1" t="s">
        <v>21</v>
      </c>
      <c r="D16" s="1" t="s">
        <v>22</v>
      </c>
      <c r="E16" s="1"/>
      <c r="F16" s="1"/>
      <c r="G16" s="1"/>
      <c r="H16" s="1"/>
      <c r="I16" s="6" t="s">
        <v>4</v>
      </c>
      <c r="J16" s="3">
        <f>SUM([1]BA!F45+'[1]BMPM '!F45+[1]BPH!F45+[1]DSPO!S45+[1]bydgoszcz!F45+[1]gdańsk!F45+[1]goleniów!F45+[1]OC!F45+[1]zbm!F45+[1]OCWARSZAWA!F45)</f>
        <v>4</v>
      </c>
      <c r="K16" s="4"/>
      <c r="L16" s="5"/>
      <c r="M16" s="64"/>
    </row>
    <row r="17" spans="1:13" ht="69.95" customHeight="1">
      <c r="A17" s="1">
        <v>14</v>
      </c>
      <c r="B17" s="2" t="s">
        <v>23</v>
      </c>
      <c r="C17" s="1" t="s">
        <v>24</v>
      </c>
      <c r="D17" s="1" t="s">
        <v>25</v>
      </c>
      <c r="E17" s="1"/>
      <c r="F17" s="1"/>
      <c r="G17" s="1"/>
      <c r="H17" s="1"/>
      <c r="I17" s="6" t="s">
        <v>4</v>
      </c>
      <c r="J17" s="3">
        <f>SUM([1]BA!F46+'[1]BMPM '!F46+[1]BPH!F46+[1]DSPO!S46+[1]bydgoszcz!F46+[1]gdańsk!F46+[1]goleniów!F46+[1]OC!F46+[1]zbm!F46+[1]OCWARSZAWA!F46)</f>
        <v>5</v>
      </c>
      <c r="K17" s="4"/>
      <c r="L17" s="5"/>
      <c r="M17" s="64"/>
    </row>
    <row r="18" spans="1:13" ht="69.95" customHeight="1">
      <c r="A18" s="3">
        <v>15</v>
      </c>
      <c r="B18" s="2" t="s">
        <v>26</v>
      </c>
      <c r="C18" s="1" t="s">
        <v>24</v>
      </c>
      <c r="D18" s="1" t="s">
        <v>27</v>
      </c>
      <c r="E18" s="1"/>
      <c r="F18" s="1"/>
      <c r="G18" s="1"/>
      <c r="H18" s="1"/>
      <c r="I18" s="6" t="s">
        <v>4</v>
      </c>
      <c r="J18" s="3">
        <f>SUM([1]BA!F47+'[1]BMPM '!F47+[1]BPH!F47+[1]DSPO!S47+[1]bydgoszcz!F47+[1]gdańsk!F47+[1]goleniów!F47+[1]OC!F47+[1]zbm!F47+[1]OCWARSZAWA!F47)</f>
        <v>1</v>
      </c>
      <c r="K18" s="4"/>
      <c r="L18" s="5"/>
      <c r="M18" s="64"/>
    </row>
    <row r="19" spans="1:13" ht="69.95" customHeight="1">
      <c r="A19" s="1">
        <v>16</v>
      </c>
      <c r="B19" s="2" t="s">
        <v>28</v>
      </c>
      <c r="C19" s="1" t="s">
        <v>24</v>
      </c>
      <c r="D19" s="1" t="s">
        <v>29</v>
      </c>
      <c r="E19" s="1"/>
      <c r="F19" s="1"/>
      <c r="G19" s="1"/>
      <c r="H19" s="1"/>
      <c r="I19" s="6" t="s">
        <v>4</v>
      </c>
      <c r="J19" s="3">
        <f>SUM([1]BA!F48+'[1]BMPM '!F48+[1]BPH!F48+[1]DSPO!S48+[1]bydgoszcz!F48+[1]gdańsk!F48+[1]goleniów!F48+[1]OC!F48+[1]zbm!F48+[1]OCWARSZAWA!F48)</f>
        <v>1</v>
      </c>
      <c r="K19" s="4"/>
      <c r="L19" s="5"/>
      <c r="M19" s="64"/>
    </row>
    <row r="20" spans="1:13" ht="69.95" customHeight="1">
      <c r="A20" s="1">
        <v>17</v>
      </c>
      <c r="B20" s="2" t="s">
        <v>30</v>
      </c>
      <c r="C20" s="1" t="s">
        <v>24</v>
      </c>
      <c r="D20" s="1" t="s">
        <v>31</v>
      </c>
      <c r="E20" s="1"/>
      <c r="F20" s="1"/>
      <c r="G20" s="1"/>
      <c r="H20" s="1"/>
      <c r="I20" s="6" t="s">
        <v>4</v>
      </c>
      <c r="J20" s="3">
        <f>SUM([1]BA!F49+'[1]BMPM '!F49+[1]BPH!F49+[1]DSPO!S49+[1]bydgoszcz!F49+[1]gdańsk!F49+[1]goleniów!F49+[1]OC!F49+[1]zbm!F49+[1]OCWARSZAWA!F49)</f>
        <v>1</v>
      </c>
      <c r="K20" s="7"/>
      <c r="L20" s="5"/>
      <c r="M20" s="64"/>
    </row>
    <row r="21" spans="1:13" ht="69.95" customHeight="1">
      <c r="A21" s="3">
        <v>18</v>
      </c>
      <c r="B21" s="2" t="s">
        <v>32</v>
      </c>
      <c r="C21" s="1" t="s">
        <v>33</v>
      </c>
      <c r="D21" s="1" t="s">
        <v>34</v>
      </c>
      <c r="E21" s="1"/>
      <c r="F21" s="1"/>
      <c r="G21" s="1"/>
      <c r="H21" s="1"/>
      <c r="I21" s="6" t="s">
        <v>4</v>
      </c>
      <c r="J21" s="3">
        <f>SUM([1]BA!F50+'[1]BMPM '!F50+[1]BPH!F50+[1]DSPO!S50+[1]bydgoszcz!F50+[1]gdańsk!F50+[1]goleniów!F50+[1]OC!F50+[1]zbm!F50+[1]OCWARSZAWA!F50)</f>
        <v>2</v>
      </c>
      <c r="K21" s="4"/>
      <c r="L21" s="5"/>
      <c r="M21" s="64"/>
    </row>
    <row r="22" spans="1:13" ht="69.95" customHeight="1">
      <c r="A22" s="1">
        <v>19</v>
      </c>
      <c r="B22" s="2" t="s">
        <v>35</v>
      </c>
      <c r="C22" s="1" t="s">
        <v>36</v>
      </c>
      <c r="D22" s="1" t="s">
        <v>37</v>
      </c>
      <c r="E22" s="1"/>
      <c r="F22" s="1"/>
      <c r="G22" s="1"/>
      <c r="H22" s="1"/>
      <c r="I22" s="6" t="s">
        <v>4</v>
      </c>
      <c r="J22" s="3">
        <f>SUM([1]BA!F53+'[1]BMPM '!F53+[1]BPH!F53+[1]DSPO!S53+[1]bydgoszcz!F53+[1]gdańsk!F53+[1]goleniów!F53+[1]OC!F53+[1]zbm!F53+[1]OCWARSZAWA!F53)</f>
        <v>2</v>
      </c>
      <c r="K22" s="4"/>
      <c r="L22" s="5"/>
      <c r="M22" s="64"/>
    </row>
    <row r="23" spans="1:13" ht="69.95" customHeight="1">
      <c r="A23" s="1">
        <v>20</v>
      </c>
      <c r="B23" s="2" t="s">
        <v>38</v>
      </c>
      <c r="C23" s="1" t="s">
        <v>36</v>
      </c>
      <c r="D23" s="1" t="s">
        <v>39</v>
      </c>
      <c r="E23" s="1"/>
      <c r="F23" s="1"/>
      <c r="G23" s="1"/>
      <c r="H23" s="1"/>
      <c r="I23" s="6" t="s">
        <v>4</v>
      </c>
      <c r="J23" s="3">
        <f>SUM([1]BA!F54+'[1]BMPM '!F54+[1]BPH!F54+[1]DSPO!S54+[1]bydgoszcz!F54+[1]gdańsk!F54+[1]goleniów!F54+[1]OC!F54+[1]zbm!F54+[1]OCWARSZAWA!F54)</f>
        <v>2</v>
      </c>
      <c r="K23" s="4"/>
      <c r="L23" s="5"/>
      <c r="M23" s="64"/>
    </row>
    <row r="24" spans="1:13" ht="69.95" customHeight="1">
      <c r="A24" s="3">
        <v>21</v>
      </c>
      <c r="B24" s="2" t="s">
        <v>40</v>
      </c>
      <c r="C24" s="1" t="s">
        <v>41</v>
      </c>
      <c r="D24" s="1" t="s">
        <v>42</v>
      </c>
      <c r="E24" s="1"/>
      <c r="F24" s="1"/>
      <c r="G24" s="1"/>
      <c r="H24" s="1"/>
      <c r="I24" s="6" t="s">
        <v>4</v>
      </c>
      <c r="J24" s="3">
        <v>8</v>
      </c>
      <c r="K24" s="4"/>
      <c r="L24" s="5"/>
      <c r="M24" s="64"/>
    </row>
    <row r="25" spans="1:13" ht="69.95" customHeight="1">
      <c r="A25" s="1">
        <v>22</v>
      </c>
      <c r="B25" s="2" t="s">
        <v>43</v>
      </c>
      <c r="C25" s="1" t="s">
        <v>44</v>
      </c>
      <c r="D25" s="1" t="s">
        <v>45</v>
      </c>
      <c r="E25" s="1"/>
      <c r="F25" s="1"/>
      <c r="G25" s="1"/>
      <c r="H25" s="1"/>
      <c r="I25" s="6" t="s">
        <v>4</v>
      </c>
      <c r="J25" s="3">
        <f>SUM([1]BA!F56+'[1]BMPM '!F56+[1]BPH!F56+[1]DSPO!S56+[1]bydgoszcz!F56+[1]gdańsk!F56+[1]goleniów!F56+[1]OC!F56+[1]zbm!F56+[1]OCWARSZAWA!F56)</f>
        <v>1</v>
      </c>
      <c r="K25" s="4"/>
      <c r="L25" s="5"/>
      <c r="M25" s="64"/>
    </row>
    <row r="26" spans="1:13" ht="69.95" customHeight="1">
      <c r="A26" s="1">
        <v>23</v>
      </c>
      <c r="B26" s="2" t="s">
        <v>46</v>
      </c>
      <c r="C26" s="1" t="s">
        <v>44</v>
      </c>
      <c r="D26" s="1" t="s">
        <v>47</v>
      </c>
      <c r="E26" s="1"/>
      <c r="F26" s="1"/>
      <c r="G26" s="1"/>
      <c r="H26" s="1"/>
      <c r="I26" s="6" t="s">
        <v>4</v>
      </c>
      <c r="J26" s="3">
        <f>SUM([1]BA!F57+'[1]BMPM '!F57+[1]BPH!F57+[1]DSPO!S57+[1]bydgoszcz!F57+[1]gdańsk!F57+[1]goleniów!F57+[1]OC!F57+[1]zbm!F57+[1]OCWARSZAWA!F57)</f>
        <v>1</v>
      </c>
      <c r="K26" s="4"/>
      <c r="L26" s="5"/>
      <c r="M26" s="64"/>
    </row>
    <row r="27" spans="1:13" ht="69.95" customHeight="1">
      <c r="A27" s="3">
        <v>24</v>
      </c>
      <c r="B27" s="2" t="s">
        <v>48</v>
      </c>
      <c r="C27" s="1" t="s">
        <v>44</v>
      </c>
      <c r="D27" s="1" t="s">
        <v>49</v>
      </c>
      <c r="E27" s="1"/>
      <c r="F27" s="1"/>
      <c r="G27" s="1"/>
      <c r="H27" s="1"/>
      <c r="I27" s="6" t="s">
        <v>4</v>
      </c>
      <c r="J27" s="3">
        <f>SUM([1]BA!F58+'[1]BMPM '!F58+[1]BPH!F58+[1]DSPO!S58+[1]bydgoszcz!F58+[1]gdańsk!F58+[1]goleniów!F58+[1]OC!F58+[1]zbm!F58+[1]OCWARSZAWA!F58)</f>
        <v>1</v>
      </c>
      <c r="K27" s="4"/>
      <c r="L27" s="5"/>
      <c r="M27" s="64"/>
    </row>
    <row r="28" spans="1:13" ht="69.95" customHeight="1">
      <c r="A28" s="1">
        <v>25</v>
      </c>
      <c r="B28" s="2" t="s">
        <v>50</v>
      </c>
      <c r="C28" s="1" t="s">
        <v>44</v>
      </c>
      <c r="D28" s="1" t="s">
        <v>51</v>
      </c>
      <c r="E28" s="1"/>
      <c r="F28" s="1"/>
      <c r="G28" s="1"/>
      <c r="H28" s="1"/>
      <c r="I28" s="6" t="s">
        <v>4</v>
      </c>
      <c r="J28" s="3">
        <f>SUM([1]BA!F59+'[1]BMPM '!F59+[1]BPH!F59+[1]DSPO!S59+[1]bydgoszcz!F59+[1]gdańsk!F59+[1]goleniów!F59+[1]OC!F59+[1]zbm!F59+[1]OCWARSZAWA!F59)</f>
        <v>1</v>
      </c>
      <c r="K28" s="4"/>
      <c r="L28" s="5"/>
      <c r="M28" s="64"/>
    </row>
    <row r="29" spans="1:13" ht="69.95" customHeight="1">
      <c r="A29" s="1">
        <v>26</v>
      </c>
      <c r="B29" s="2" t="s">
        <v>52</v>
      </c>
      <c r="C29" s="1" t="s">
        <v>44</v>
      </c>
      <c r="D29" s="1" t="s">
        <v>53</v>
      </c>
      <c r="E29" s="1"/>
      <c r="F29" s="1"/>
      <c r="G29" s="1"/>
      <c r="H29" s="1"/>
      <c r="I29" s="6" t="s">
        <v>4</v>
      </c>
      <c r="J29" s="3">
        <f>SUM([1]BA!F60+'[1]BMPM '!F60+[1]BPH!F60+[1]DSPO!S60+[1]bydgoszcz!F60+[1]gdańsk!F60+[1]goleniów!F60+[1]OC!F60+[1]zbm!F60+[1]OCWARSZAWA!F60)</f>
        <v>1</v>
      </c>
      <c r="K29" s="4"/>
      <c r="L29" s="5"/>
      <c r="M29" s="64"/>
    </row>
    <row r="30" spans="1:13" ht="69.95" customHeight="1">
      <c r="A30" s="3">
        <v>27</v>
      </c>
      <c r="B30" s="2" t="s">
        <v>54</v>
      </c>
      <c r="C30" s="1" t="s">
        <v>55</v>
      </c>
      <c r="D30" s="1" t="s">
        <v>56</v>
      </c>
      <c r="E30" s="1"/>
      <c r="F30" s="1"/>
      <c r="G30" s="1"/>
      <c r="H30" s="1"/>
      <c r="I30" s="6" t="s">
        <v>4</v>
      </c>
      <c r="J30" s="3">
        <f>SUM([1]BA!F61+'[1]BMPM '!F61+[1]BPH!F61+[1]DSPO!S61+[1]bydgoszcz!F61+[1]gdańsk!F61+[1]goleniów!F61+[1]OC!F61+[1]zbm!F61+[1]OCWARSZAWA!F61)</f>
        <v>1</v>
      </c>
      <c r="K30" s="4"/>
      <c r="L30" s="5"/>
      <c r="M30" s="64"/>
    </row>
    <row r="31" spans="1:13" ht="69.95" customHeight="1">
      <c r="A31" s="1">
        <v>28</v>
      </c>
      <c r="B31" s="2" t="s">
        <v>57</v>
      </c>
      <c r="C31" s="1" t="s">
        <v>55</v>
      </c>
      <c r="D31" s="1" t="s">
        <v>58</v>
      </c>
      <c r="E31" s="1"/>
      <c r="F31" s="1"/>
      <c r="G31" s="1"/>
      <c r="H31" s="1"/>
      <c r="I31" s="6" t="s">
        <v>4</v>
      </c>
      <c r="J31" s="3">
        <f>SUM([1]BA!F62+'[1]BMPM '!F62+[1]BPH!F62+[1]DSPO!S62+[1]bydgoszcz!F62+[1]gdańsk!F62+[1]goleniów!F62+[1]OC!F62+[1]zbm!F62+[1]OCWARSZAWA!F62)</f>
        <v>1</v>
      </c>
      <c r="K31" s="4"/>
      <c r="L31" s="5"/>
      <c r="M31" s="64"/>
    </row>
    <row r="32" spans="1:13" ht="69.95" customHeight="1">
      <c r="A32" s="1">
        <v>29</v>
      </c>
      <c r="B32" s="2" t="s">
        <v>59</v>
      </c>
      <c r="C32" s="1" t="s">
        <v>55</v>
      </c>
      <c r="D32" s="1" t="s">
        <v>60</v>
      </c>
      <c r="E32" s="1"/>
      <c r="F32" s="1"/>
      <c r="G32" s="1"/>
      <c r="H32" s="1"/>
      <c r="I32" s="6" t="s">
        <v>4</v>
      </c>
      <c r="J32" s="3">
        <f>SUM([1]BA!F63+'[1]BMPM '!F63+[1]BPH!F63+[1]DSPO!S63+[1]bydgoszcz!F63+[1]gdańsk!F63+[1]goleniów!F63+[1]OC!F63+[1]zbm!F63+[1]OCWARSZAWA!F63)</f>
        <v>1</v>
      </c>
      <c r="K32" s="4"/>
      <c r="L32" s="5"/>
      <c r="M32" s="64"/>
    </row>
    <row r="33" spans="1:13" ht="69.95" customHeight="1">
      <c r="A33" s="3">
        <v>30</v>
      </c>
      <c r="B33" s="2" t="s">
        <v>176</v>
      </c>
      <c r="C33" s="15" t="s">
        <v>119</v>
      </c>
      <c r="D33" s="1" t="s">
        <v>122</v>
      </c>
      <c r="E33" s="1"/>
      <c r="F33" s="1"/>
      <c r="G33" s="1"/>
      <c r="H33" s="1"/>
      <c r="I33" s="1" t="s">
        <v>4</v>
      </c>
      <c r="J33" s="3">
        <f>SUM([1]BA!F194+'[1]BMPM '!F194+[1]BPH!F194+[1]DSPO!S194+[1]bydgoszcz!F194+[1]gdańsk!F194+[1]goleniów!F194+[1]OC!F194+[1]zbm!F194+[1]OCWARSZAWA!F194)</f>
        <v>1</v>
      </c>
      <c r="K33" s="43"/>
      <c r="L33" s="5"/>
      <c r="M33" s="64"/>
    </row>
    <row r="34" spans="1:13" ht="69.95" customHeight="1">
      <c r="A34" s="1">
        <v>31</v>
      </c>
      <c r="B34" s="2" t="s">
        <v>195</v>
      </c>
      <c r="C34" s="15" t="s">
        <v>119</v>
      </c>
      <c r="D34" s="1" t="s">
        <v>123</v>
      </c>
      <c r="E34" s="1"/>
      <c r="F34" s="1"/>
      <c r="G34" s="1"/>
      <c r="H34" s="1"/>
      <c r="I34" s="1" t="s">
        <v>4</v>
      </c>
      <c r="J34" s="3">
        <f>SUM([1]BA!F196+'[1]BMPM '!F196+[1]BPH!F196+[1]DSPO!S196+[1]bydgoszcz!F196+[1]gdańsk!F196+[1]goleniów!F196+[1]OC!F196+[1]zbm!F196+[1]OCWARSZAWA!F196)</f>
        <v>1</v>
      </c>
      <c r="K34" s="43"/>
      <c r="L34" s="5"/>
      <c r="M34" s="64"/>
    </row>
    <row r="35" spans="1:13" ht="69.95" customHeight="1">
      <c r="A35" s="1">
        <v>32</v>
      </c>
      <c r="B35" s="2" t="s">
        <v>196</v>
      </c>
      <c r="C35" s="15" t="s">
        <v>119</v>
      </c>
      <c r="D35" s="1" t="s">
        <v>124</v>
      </c>
      <c r="E35" s="1"/>
      <c r="F35" s="1"/>
      <c r="G35" s="1"/>
      <c r="H35" s="1"/>
      <c r="I35" s="1" t="s">
        <v>4</v>
      </c>
      <c r="J35" s="3">
        <f>SUM([1]BA!F197+'[1]BMPM '!F197+[1]BPH!F197+[1]DSPO!S197+[1]bydgoszcz!F197+[1]gdańsk!F197+[1]goleniów!F197+[1]OC!F197+[1]zbm!F197+[1]OCWARSZAWA!F197)</f>
        <v>1</v>
      </c>
      <c r="K35" s="43"/>
      <c r="L35" s="5"/>
      <c r="M35" s="64"/>
    </row>
    <row r="36" spans="1:13" ht="69.95" customHeight="1">
      <c r="A36" s="3">
        <v>33</v>
      </c>
      <c r="B36" s="40" t="s">
        <v>149</v>
      </c>
      <c r="C36" s="19" t="s">
        <v>150</v>
      </c>
      <c r="D36" s="19" t="s">
        <v>151</v>
      </c>
      <c r="E36" s="19"/>
      <c r="F36" s="19"/>
      <c r="G36" s="19"/>
      <c r="H36" s="19"/>
      <c r="I36" s="20" t="s">
        <v>4</v>
      </c>
      <c r="J36" s="3">
        <f>SUM([1]BA!F211+'[1]BMPM '!F211+[1]BPH!F211+[1]DSPO!S211+[1]bydgoszcz!F211+[1]gdańsk!F211+[1]goleniów!F211+[1]OC!F211+[1]zbm!F211+[1]OCWARSZAWA!F211)</f>
        <v>1</v>
      </c>
      <c r="K36" s="44"/>
      <c r="L36" s="5"/>
      <c r="M36" s="64"/>
    </row>
    <row r="37" spans="1:13" ht="69.95" customHeight="1">
      <c r="A37" s="1">
        <v>34</v>
      </c>
      <c r="B37" s="38" t="s">
        <v>180</v>
      </c>
      <c r="C37" s="16" t="s">
        <v>170</v>
      </c>
      <c r="D37" s="17" t="s">
        <v>182</v>
      </c>
      <c r="E37" s="17"/>
      <c r="F37" s="17"/>
      <c r="G37" s="17"/>
      <c r="H37" s="17"/>
      <c r="I37" s="21" t="s">
        <v>114</v>
      </c>
      <c r="J37" s="3">
        <f>SUM([1]BA!F223+'[1]BMPM '!F223+[1]BPH!F223+[1]DSPO!S223+[1]bydgoszcz!F223+[1]gdańsk!F223+[1]goleniów!F223+[1]OC!F223+[1]zbm!F223+[1]OCWARSZAWA!F223)</f>
        <v>1</v>
      </c>
      <c r="K37" s="43"/>
      <c r="L37" s="5"/>
      <c r="M37" s="64"/>
    </row>
    <row r="38" spans="1:13" ht="69.95" customHeight="1">
      <c r="A38" s="1">
        <v>35</v>
      </c>
      <c r="B38" s="38" t="s">
        <v>152</v>
      </c>
      <c r="C38" s="16" t="s">
        <v>153</v>
      </c>
      <c r="D38" s="16" t="s">
        <v>188</v>
      </c>
      <c r="E38" s="16"/>
      <c r="F38" s="16"/>
      <c r="G38" s="16"/>
      <c r="H38" s="16"/>
      <c r="I38" s="17" t="s">
        <v>81</v>
      </c>
      <c r="J38" s="3">
        <f>SUM([1]BA!F212+'[1]BMPM '!F212+[1]BPH!F212+[1]DSPO!S212+[1]bydgoszcz!F212+[1]gdańsk!F212+[1]goleniów!F212+[1]OC!F212+[1]zbm!F212+[1]OCWARSZAWA!F212)</f>
        <v>1</v>
      </c>
      <c r="K38" s="43"/>
      <c r="L38" s="5"/>
      <c r="M38" s="64"/>
    </row>
    <row r="39" spans="1:13" ht="69.95" customHeight="1">
      <c r="A39" s="3">
        <v>36</v>
      </c>
      <c r="B39" s="38" t="s">
        <v>154</v>
      </c>
      <c r="C39" s="16" t="s">
        <v>153</v>
      </c>
      <c r="D39" s="16" t="s">
        <v>189</v>
      </c>
      <c r="E39" s="16"/>
      <c r="F39" s="16"/>
      <c r="G39" s="16"/>
      <c r="H39" s="16"/>
      <c r="I39" s="17" t="s">
        <v>81</v>
      </c>
      <c r="J39" s="3">
        <f>SUM([1]BA!F213+'[1]BMPM '!F213+[1]BPH!F213+[1]DSPO!S213+[1]bydgoszcz!F213+[1]gdańsk!F213+[1]goleniów!F213+[1]OC!F213+[1]zbm!F213+[1]OCWARSZAWA!F213)</f>
        <v>1</v>
      </c>
      <c r="K39" s="43"/>
      <c r="L39" s="5"/>
      <c r="M39" s="64"/>
    </row>
    <row r="40" spans="1:13" ht="69.95" customHeight="1">
      <c r="A40" s="1">
        <v>37</v>
      </c>
      <c r="B40" s="2" t="s">
        <v>131</v>
      </c>
      <c r="C40" s="15" t="s">
        <v>119</v>
      </c>
      <c r="D40" s="16" t="s">
        <v>132</v>
      </c>
      <c r="E40" s="16"/>
      <c r="F40" s="16"/>
      <c r="G40" s="16"/>
      <c r="H40" s="16"/>
      <c r="I40" s="1" t="s">
        <v>4</v>
      </c>
      <c r="J40" s="3">
        <f>SUM([1]BA!F200+'[1]BMPM '!F200+[1]BPH!F200+[1]DSPO!S200+[1]bydgoszcz!F200+[1]gdańsk!F200+[1]goleniów!F200+[1]OC!F200+[1]zbm!F200+[1]OCWARSZAWA!F200)</f>
        <v>1</v>
      </c>
      <c r="K40" s="43"/>
      <c r="L40" s="5"/>
      <c r="M40" s="64"/>
    </row>
    <row r="41" spans="1:13" ht="69.95" customHeight="1">
      <c r="A41" s="1">
        <v>38</v>
      </c>
      <c r="B41" s="2" t="s">
        <v>133</v>
      </c>
      <c r="C41" s="1" t="s">
        <v>119</v>
      </c>
      <c r="D41" s="16" t="s">
        <v>134</v>
      </c>
      <c r="E41" s="16"/>
      <c r="F41" s="16"/>
      <c r="G41" s="16"/>
      <c r="H41" s="16"/>
      <c r="I41" s="1" t="s">
        <v>4</v>
      </c>
      <c r="J41" s="3">
        <f>SUM([1]BA!F201+'[1]BMPM '!F201+[1]BPH!F201+[1]DSPO!S201+[1]bydgoszcz!F201+[1]gdańsk!F201+[1]goleniów!F201+[1]OC!F201+[1]zbm!F201+[1]OCWARSZAWA!F201)</f>
        <v>1</v>
      </c>
      <c r="K41" s="43"/>
      <c r="L41" s="5"/>
      <c r="M41" s="64"/>
    </row>
    <row r="42" spans="1:13" ht="69.95" customHeight="1">
      <c r="A42" s="3">
        <v>39</v>
      </c>
      <c r="B42" s="2" t="s">
        <v>135</v>
      </c>
      <c r="C42" s="15" t="s">
        <v>119</v>
      </c>
      <c r="D42" s="16" t="s">
        <v>136</v>
      </c>
      <c r="E42" s="16"/>
      <c r="F42" s="16"/>
      <c r="G42" s="16"/>
      <c r="H42" s="16"/>
      <c r="I42" s="1" t="s">
        <v>4</v>
      </c>
      <c r="J42" s="3">
        <f>SUM([1]BA!F202+'[1]BMPM '!F202+[1]BPH!F202+[1]DSPO!S202+[1]bydgoszcz!F202+[1]gdańsk!F202+[1]goleniów!F202+[1]OC!F202+[1]zbm!F202+[1]OCWARSZAWA!F202)</f>
        <v>1</v>
      </c>
      <c r="K42" s="43"/>
      <c r="L42" s="5"/>
      <c r="M42" s="64"/>
    </row>
    <row r="43" spans="1:13" ht="69.95" customHeight="1">
      <c r="A43" s="1">
        <v>40</v>
      </c>
      <c r="B43" s="8" t="s">
        <v>137</v>
      </c>
      <c r="C43" s="9" t="s">
        <v>119</v>
      </c>
      <c r="D43" s="46" t="s">
        <v>138</v>
      </c>
      <c r="E43" s="46"/>
      <c r="F43" s="46"/>
      <c r="G43" s="46"/>
      <c r="H43" s="46"/>
      <c r="I43" s="9" t="s">
        <v>4</v>
      </c>
      <c r="J43" s="3">
        <f>SUM([1]BA!F203+'[1]BMPM '!F203+[1]BPH!F203+[1]DSPO!S203+[1]bydgoszcz!F203+[1]gdańsk!F203+[1]goleniów!F203+[1]OC!F203+[1]zbm!F203+[1]OCWARSZAWA!F203)</f>
        <v>1</v>
      </c>
      <c r="K43" s="48"/>
      <c r="L43" s="5"/>
      <c r="M43" s="64"/>
    </row>
    <row r="44" spans="1:13" ht="69.95" customHeight="1">
      <c r="A44" s="1">
        <v>41</v>
      </c>
      <c r="B44" s="2" t="s">
        <v>218</v>
      </c>
      <c r="C44" s="1" t="s">
        <v>61</v>
      </c>
      <c r="D44" s="1" t="s">
        <v>62</v>
      </c>
      <c r="E44" s="1"/>
      <c r="F44" s="1"/>
      <c r="G44" s="1"/>
      <c r="H44" s="1"/>
      <c r="I44" s="6" t="s">
        <v>4</v>
      </c>
      <c r="J44" s="3">
        <f>SUM([1]BA!F68+'[1]BMPM '!F68+[1]BPH!F68+[1]DSPO!S68+[1]bydgoszcz!F68+[1]gdańsk!F68+[1]goleniów!F68+[1]OC!F68+[1]zbm!F68+[1]OCWARSZAWA!F68)</f>
        <v>2</v>
      </c>
      <c r="K44" s="4"/>
      <c r="L44" s="5"/>
      <c r="M44" s="64"/>
    </row>
    <row r="45" spans="1:13" ht="69.95" customHeight="1">
      <c r="A45" s="3">
        <v>42</v>
      </c>
      <c r="B45" s="2" t="s">
        <v>63</v>
      </c>
      <c r="C45" s="1" t="s">
        <v>64</v>
      </c>
      <c r="D45" s="1" t="s">
        <v>65</v>
      </c>
      <c r="E45" s="1"/>
      <c r="F45" s="1"/>
      <c r="G45" s="1"/>
      <c r="H45" s="1"/>
      <c r="I45" s="6" t="s">
        <v>4</v>
      </c>
      <c r="J45" s="3">
        <f>SUM([1]BA!F70+'[1]BMPM '!F70+[1]BPH!F70+[1]DSPO!S70+[1]bydgoszcz!F70+[1]gdańsk!F70+[1]goleniów!F70+[1]OC!F70+[1]zbm!F70+[1]OCWARSZAWA!F70)</f>
        <v>1</v>
      </c>
      <c r="K45" s="4"/>
      <c r="L45" s="5"/>
      <c r="M45" s="64"/>
    </row>
    <row r="46" spans="1:13" ht="69.95" customHeight="1">
      <c r="A46" s="1">
        <v>43</v>
      </c>
      <c r="B46" s="2" t="s">
        <v>66</v>
      </c>
      <c r="C46" s="1" t="s">
        <v>64</v>
      </c>
      <c r="D46" s="1" t="s">
        <v>67</v>
      </c>
      <c r="E46" s="1"/>
      <c r="F46" s="1"/>
      <c r="G46" s="1"/>
      <c r="H46" s="1"/>
      <c r="I46" s="6" t="s">
        <v>4</v>
      </c>
      <c r="J46" s="3">
        <f>SUM([1]BA!F71+'[1]BMPM '!F71+[1]BPH!F71+[1]DSPO!S71+[1]bydgoszcz!F71+[1]gdańsk!F71+[1]goleniów!F71+[1]OC!F71+[1]zbm!F71+[1]OCWARSZAWA!F71)</f>
        <v>1</v>
      </c>
      <c r="K46" s="4"/>
      <c r="L46" s="5"/>
      <c r="M46" s="64"/>
    </row>
    <row r="47" spans="1:13" ht="69.95" customHeight="1">
      <c r="A47" s="1">
        <v>44</v>
      </c>
      <c r="B47" s="2" t="s">
        <v>68</v>
      </c>
      <c r="C47" s="1" t="s">
        <v>64</v>
      </c>
      <c r="D47" s="1" t="s">
        <v>69</v>
      </c>
      <c r="E47" s="1"/>
      <c r="F47" s="1"/>
      <c r="G47" s="1"/>
      <c r="H47" s="1"/>
      <c r="I47" s="6" t="s">
        <v>4</v>
      </c>
      <c r="J47" s="3">
        <f>SUM([1]BA!F72+'[1]BMPM '!F72+[1]BPH!F72+[1]DSPO!S72+[1]bydgoszcz!F72+[1]gdańsk!F72+[1]goleniów!F72+[1]OC!F72+[1]zbm!F72+[1]OCWARSZAWA!F72)</f>
        <v>1</v>
      </c>
      <c r="K47" s="4"/>
      <c r="L47" s="5"/>
      <c r="M47" s="64"/>
    </row>
    <row r="48" spans="1:13" ht="69.95" customHeight="1">
      <c r="A48" s="3">
        <v>45</v>
      </c>
      <c r="B48" s="2" t="s">
        <v>70</v>
      </c>
      <c r="C48" s="1" t="s">
        <v>64</v>
      </c>
      <c r="D48" s="1" t="s">
        <v>71</v>
      </c>
      <c r="E48" s="1"/>
      <c r="F48" s="1"/>
      <c r="G48" s="1"/>
      <c r="H48" s="1"/>
      <c r="I48" s="6" t="s">
        <v>4</v>
      </c>
      <c r="J48" s="3">
        <f>SUM([1]BA!F73+'[1]BMPM '!F73+[1]BPH!F73+[1]DSPO!S73+[1]bydgoszcz!F73+[1]gdańsk!F73+[1]goleniów!F73+[1]OC!F73+[1]zbm!F73+[1]OCWARSZAWA!F73)</f>
        <v>1</v>
      </c>
      <c r="K48" s="4"/>
      <c r="L48" s="5"/>
      <c r="M48" s="64"/>
    </row>
    <row r="49" spans="1:13" ht="69.95" customHeight="1">
      <c r="A49" s="1">
        <v>46</v>
      </c>
      <c r="B49" s="32" t="s">
        <v>72</v>
      </c>
      <c r="C49" s="1" t="s">
        <v>73</v>
      </c>
      <c r="D49" s="1" t="s">
        <v>74</v>
      </c>
      <c r="E49" s="1"/>
      <c r="F49" s="1"/>
      <c r="G49" s="1"/>
      <c r="H49" s="1"/>
      <c r="I49" s="6" t="s">
        <v>4</v>
      </c>
      <c r="J49" s="3">
        <v>8</v>
      </c>
      <c r="K49" s="4"/>
      <c r="L49" s="5"/>
      <c r="M49" s="64"/>
    </row>
    <row r="50" spans="1:13" ht="69.95" customHeight="1">
      <c r="A50" s="1">
        <v>47</v>
      </c>
      <c r="B50" s="32" t="s">
        <v>75</v>
      </c>
      <c r="C50" s="1" t="s">
        <v>73</v>
      </c>
      <c r="D50" s="1" t="s">
        <v>76</v>
      </c>
      <c r="E50" s="1"/>
      <c r="F50" s="1"/>
      <c r="G50" s="1"/>
      <c r="H50" s="1"/>
      <c r="I50" s="6" t="s">
        <v>4</v>
      </c>
      <c r="J50" s="3">
        <v>5</v>
      </c>
      <c r="K50" s="4"/>
      <c r="L50" s="5"/>
      <c r="M50" s="64"/>
    </row>
    <row r="51" spans="1:13" ht="69.95" customHeight="1">
      <c r="A51" s="3">
        <v>48</v>
      </c>
      <c r="B51" s="32" t="s">
        <v>77</v>
      </c>
      <c r="C51" s="1" t="s">
        <v>73</v>
      </c>
      <c r="D51" s="1" t="s">
        <v>78</v>
      </c>
      <c r="E51" s="1"/>
      <c r="F51" s="1"/>
      <c r="G51" s="1"/>
      <c r="H51" s="1"/>
      <c r="I51" s="6" t="s">
        <v>4</v>
      </c>
      <c r="J51" s="3">
        <v>5</v>
      </c>
      <c r="K51" s="4"/>
      <c r="L51" s="5"/>
      <c r="M51" s="64"/>
    </row>
    <row r="52" spans="1:13" ht="69.95" customHeight="1">
      <c r="A52" s="1">
        <v>49</v>
      </c>
      <c r="B52" s="32" t="s">
        <v>79</v>
      </c>
      <c r="C52" s="1" t="s">
        <v>73</v>
      </c>
      <c r="D52" s="1" t="s">
        <v>80</v>
      </c>
      <c r="E52" s="1"/>
      <c r="F52" s="1"/>
      <c r="G52" s="1"/>
      <c r="H52" s="1"/>
      <c r="I52" s="6" t="s">
        <v>4</v>
      </c>
      <c r="J52" s="3">
        <v>5</v>
      </c>
      <c r="K52" s="4"/>
      <c r="L52" s="5"/>
      <c r="M52" s="64"/>
    </row>
    <row r="53" spans="1:13" ht="69.95" customHeight="1">
      <c r="A53" s="1">
        <v>50</v>
      </c>
      <c r="B53" s="41" t="s">
        <v>155</v>
      </c>
      <c r="C53" s="18" t="s">
        <v>156</v>
      </c>
      <c r="D53" s="19" t="s">
        <v>157</v>
      </c>
      <c r="E53" s="19"/>
      <c r="F53" s="19"/>
      <c r="G53" s="19"/>
      <c r="H53" s="19"/>
      <c r="I53" s="20" t="s">
        <v>81</v>
      </c>
      <c r="J53" s="3">
        <f>SUM([1]BA!F215+'[1]BMPM '!F215+[1]BPH!F215+[1]DSPO!S215+[1]bydgoszcz!F215+[1]gdańsk!F215+[1]goleniów!F215+[1]OC!F215+[1]zbm!F215+[1]OCWARSZAWA!F215)</f>
        <v>1</v>
      </c>
      <c r="K53" s="43"/>
      <c r="L53" s="5"/>
      <c r="M53" s="64"/>
    </row>
    <row r="54" spans="1:13" ht="69.95" customHeight="1">
      <c r="A54" s="3">
        <v>51</v>
      </c>
      <c r="B54" s="23" t="s">
        <v>183</v>
      </c>
      <c r="C54" s="24" t="s">
        <v>173</v>
      </c>
      <c r="D54" s="24" t="s">
        <v>184</v>
      </c>
      <c r="E54" s="24"/>
      <c r="F54" s="24"/>
      <c r="G54" s="24"/>
      <c r="H54" s="24"/>
      <c r="I54" s="25" t="s">
        <v>81</v>
      </c>
      <c r="J54" s="3">
        <f>SUM([1]BA!F229+'[1]BMPM '!F229+[1]BPH!F229+[1]DSPO!S229+[1]bydgoszcz!F229+[1]gdańsk!F229+[1]goleniów!F229+[1]OC!F229+[1]zbm!F229+[1]OCWARSZAWA!F229)</f>
        <v>1</v>
      </c>
      <c r="K54" s="33"/>
      <c r="L54" s="5"/>
      <c r="M54" s="64"/>
    </row>
    <row r="55" spans="1:13" ht="69.95" customHeight="1">
      <c r="A55" s="1">
        <v>52</v>
      </c>
      <c r="B55" s="2" t="s">
        <v>82</v>
      </c>
      <c r="C55" s="10" t="s">
        <v>83</v>
      </c>
      <c r="D55" s="10" t="s">
        <v>84</v>
      </c>
      <c r="E55" s="10"/>
      <c r="F55" s="10"/>
      <c r="G55" s="10"/>
      <c r="H55" s="10"/>
      <c r="I55" s="1" t="s">
        <v>4</v>
      </c>
      <c r="J55" s="3">
        <f>SUM([1]BA!F82+'[1]BMPM '!F82+[1]BPH!F82+[1]DSPO!S82+[1]bydgoszcz!F82+[1]gdańsk!F82+[1]goleniów!F82+[1]OC!F82+[1]zbm!F82+[1]OCWARSZAWA!F82)</f>
        <v>1</v>
      </c>
      <c r="K55" s="4"/>
      <c r="L55" s="5"/>
      <c r="M55" s="64"/>
    </row>
    <row r="56" spans="1:13" ht="69.95" customHeight="1">
      <c r="A56" s="1">
        <v>53</v>
      </c>
      <c r="B56" s="2" t="s">
        <v>85</v>
      </c>
      <c r="C56" s="10" t="s">
        <v>83</v>
      </c>
      <c r="D56" s="10" t="s">
        <v>86</v>
      </c>
      <c r="E56" s="10"/>
      <c r="F56" s="10"/>
      <c r="G56" s="10"/>
      <c r="H56" s="10"/>
      <c r="I56" s="1" t="s">
        <v>4</v>
      </c>
      <c r="J56" s="3">
        <f>SUM([1]BA!F83+'[1]BMPM '!F83+[1]BPH!F83+[1]DSPO!S83+[1]bydgoszcz!F83+[1]gdańsk!F83+[1]goleniów!F83+[1]OC!F83+[1]zbm!F83+[1]OCWARSZAWA!F83)</f>
        <v>1</v>
      </c>
      <c r="K56" s="4"/>
      <c r="L56" s="5"/>
      <c r="M56" s="64"/>
    </row>
    <row r="57" spans="1:13" ht="69.95" customHeight="1">
      <c r="A57" s="3">
        <v>54</v>
      </c>
      <c r="B57" s="2" t="s">
        <v>87</v>
      </c>
      <c r="C57" s="10" t="s">
        <v>83</v>
      </c>
      <c r="D57" s="10" t="s">
        <v>88</v>
      </c>
      <c r="E57" s="10"/>
      <c r="F57" s="10"/>
      <c r="G57" s="10"/>
      <c r="H57" s="10"/>
      <c r="I57" s="1" t="s">
        <v>4</v>
      </c>
      <c r="J57" s="3">
        <f>SUM([1]BA!F84+'[1]BMPM '!F84+[1]BPH!F84+[1]DSPO!S84+[1]bydgoszcz!F84+[1]gdańsk!F84+[1]goleniów!F84+[1]OC!F84+[1]zbm!F84+[1]OCWARSZAWA!F84)</f>
        <v>1</v>
      </c>
      <c r="K57" s="4"/>
      <c r="L57" s="5"/>
      <c r="M57" s="64"/>
    </row>
    <row r="58" spans="1:13" ht="69.95" customHeight="1">
      <c r="A58" s="1">
        <v>55</v>
      </c>
      <c r="B58" s="2" t="s">
        <v>89</v>
      </c>
      <c r="C58" s="10" t="s">
        <v>83</v>
      </c>
      <c r="D58" s="10" t="s">
        <v>90</v>
      </c>
      <c r="E58" s="10"/>
      <c r="F58" s="10"/>
      <c r="G58" s="10"/>
      <c r="H58" s="10"/>
      <c r="I58" s="1" t="s">
        <v>4</v>
      </c>
      <c r="J58" s="3">
        <f>SUM([1]BA!F85+'[1]BMPM '!F85+[1]BPH!F85+[1]DSPO!S85+[1]bydgoszcz!F85+[1]gdańsk!F85+[1]goleniów!F85+[1]OC!F85+[1]zbm!F85+[1]OCWARSZAWA!F85)</f>
        <v>2</v>
      </c>
      <c r="K58" s="4"/>
      <c r="L58" s="5"/>
      <c r="M58" s="64"/>
    </row>
    <row r="59" spans="1:13" ht="69.95" customHeight="1">
      <c r="A59" s="1">
        <v>56</v>
      </c>
      <c r="B59" s="2" t="s">
        <v>91</v>
      </c>
      <c r="C59" s="1" t="s">
        <v>92</v>
      </c>
      <c r="D59" s="1" t="s">
        <v>93</v>
      </c>
      <c r="E59" s="1"/>
      <c r="F59" s="1"/>
      <c r="G59" s="1"/>
      <c r="H59" s="1"/>
      <c r="I59" s="3" t="s">
        <v>4</v>
      </c>
      <c r="J59" s="3">
        <f>SUM([1]BA!F87+'[1]BMPM '!F87+[1]BPH!F87+[1]DSPO!S87+[1]bydgoszcz!F87+[1]gdańsk!F87+[1]goleniów!F87+[1]OC!F87+[1]zbm!F87+[1]OCWARSZAWA!F87)</f>
        <v>3</v>
      </c>
      <c r="K59" s="4"/>
      <c r="L59" s="5"/>
      <c r="M59" s="64"/>
    </row>
    <row r="60" spans="1:13" ht="69.95" customHeight="1">
      <c r="A60" s="3">
        <v>57</v>
      </c>
      <c r="B60" s="2" t="s">
        <v>94</v>
      </c>
      <c r="C60" s="1" t="s">
        <v>95</v>
      </c>
      <c r="D60" s="1" t="s">
        <v>96</v>
      </c>
      <c r="E60" s="1"/>
      <c r="F60" s="1"/>
      <c r="G60" s="1"/>
      <c r="H60" s="1"/>
      <c r="I60" s="6" t="s">
        <v>4</v>
      </c>
      <c r="J60" s="3">
        <f>SUM([1]BA!F88+'[1]BMPM '!F88+[1]BPH!F88+[1]DSPO!S88+[1]bydgoszcz!F88+[1]gdańsk!F88+[1]goleniów!F88+[1]OC!F88+[1]zbm!F88+[1]OCWARSZAWA!F88)</f>
        <v>9</v>
      </c>
      <c r="K60" s="4"/>
      <c r="L60" s="5"/>
      <c r="M60" s="64"/>
    </row>
    <row r="61" spans="1:13" ht="69.95" customHeight="1">
      <c r="A61" s="1">
        <v>58</v>
      </c>
      <c r="B61" s="2" t="s">
        <v>97</v>
      </c>
      <c r="C61" s="1" t="s">
        <v>98</v>
      </c>
      <c r="D61" s="1" t="s">
        <v>99</v>
      </c>
      <c r="E61" s="1"/>
      <c r="F61" s="1"/>
      <c r="G61" s="1"/>
      <c r="H61" s="1"/>
      <c r="I61" s="6" t="s">
        <v>4</v>
      </c>
      <c r="J61" s="3">
        <f>SUM([1]BA!F90+'[1]BMPM '!F90+[1]BPH!F90+[1]DSPO!S90+[1]bydgoszcz!F90+[1]gdańsk!F90+[1]goleniów!F90+[1]OC!F90+[1]zbm!F90+[1]OCWARSZAWA!F90)</f>
        <v>2</v>
      </c>
      <c r="K61" s="4"/>
      <c r="L61" s="5"/>
      <c r="M61" s="64"/>
    </row>
    <row r="62" spans="1:13" ht="69.95" customHeight="1">
      <c r="A62" s="1">
        <v>59</v>
      </c>
      <c r="B62" s="2" t="s">
        <v>100</v>
      </c>
      <c r="C62" s="1" t="s">
        <v>98</v>
      </c>
      <c r="D62" s="1" t="s">
        <v>101</v>
      </c>
      <c r="E62" s="1"/>
      <c r="F62" s="1"/>
      <c r="G62" s="1"/>
      <c r="H62" s="1"/>
      <c r="I62" s="6" t="s">
        <v>4</v>
      </c>
      <c r="J62" s="3">
        <f>SUM([1]BA!F91+'[1]BMPM '!F91+[1]BPH!F91+[1]DSPO!S91+[1]bydgoszcz!F91+[1]gdańsk!F91+[1]goleniów!F91+[1]OC!F91+[1]zbm!F91+[1]OCWARSZAWA!F91)</f>
        <v>2</v>
      </c>
      <c r="K62" s="4"/>
      <c r="L62" s="5"/>
      <c r="M62" s="64"/>
    </row>
    <row r="63" spans="1:13" ht="69.95" customHeight="1">
      <c r="A63" s="3">
        <v>60</v>
      </c>
      <c r="B63" s="2" t="s">
        <v>102</v>
      </c>
      <c r="C63" s="1" t="s">
        <v>98</v>
      </c>
      <c r="D63" s="1" t="s">
        <v>103</v>
      </c>
      <c r="E63" s="1"/>
      <c r="F63" s="1"/>
      <c r="G63" s="1"/>
      <c r="H63" s="1"/>
      <c r="I63" s="6" t="s">
        <v>4</v>
      </c>
      <c r="J63" s="3">
        <f>SUM([1]BA!F92+'[1]BMPM '!F92+[1]BPH!F92+[1]DSPO!S92+[1]bydgoszcz!F92+[1]gdańsk!F92+[1]goleniów!F92+[1]OC!F92+[1]zbm!F92+[1]OCWARSZAWA!F92)</f>
        <v>2</v>
      </c>
      <c r="K63" s="4"/>
      <c r="L63" s="5"/>
      <c r="M63" s="64"/>
    </row>
    <row r="64" spans="1:13" ht="69.95" customHeight="1">
      <c r="A64" s="1">
        <v>61</v>
      </c>
      <c r="B64" s="2" t="s">
        <v>104</v>
      </c>
      <c r="C64" s="1" t="s">
        <v>98</v>
      </c>
      <c r="D64" s="1" t="s">
        <v>105</v>
      </c>
      <c r="E64" s="42"/>
      <c r="F64" s="42"/>
      <c r="G64" s="42"/>
      <c r="H64" s="42"/>
      <c r="I64" s="47" t="s">
        <v>4</v>
      </c>
      <c r="J64" s="3">
        <f>SUM([1]BA!F93+'[1]BMPM '!F93+[1]BPH!F93+[1]DSPO!S93+[1]bydgoszcz!F93+[1]gdańsk!F93+[1]goleniów!F93+[1]OC!F93+[1]zbm!F93+[1]OCWARSZAWA!F93)</f>
        <v>2</v>
      </c>
      <c r="K64" s="4"/>
      <c r="L64" s="5"/>
      <c r="M64" s="64"/>
    </row>
    <row r="65" spans="1:13" ht="69.95" customHeight="1">
      <c r="A65" s="1">
        <v>62</v>
      </c>
      <c r="B65" s="2" t="s">
        <v>107</v>
      </c>
      <c r="C65" s="1" t="s">
        <v>106</v>
      </c>
      <c r="D65" s="1" t="s">
        <v>108</v>
      </c>
      <c r="E65" s="42"/>
      <c r="F65" s="42"/>
      <c r="G65" s="42"/>
      <c r="H65" s="42"/>
      <c r="I65" s="42" t="s">
        <v>4</v>
      </c>
      <c r="J65" s="3">
        <f>SUM([1]BA!F111+'[1]BMPM '!F111+[1]BPH!F111+[1]DSPO!S111+[1]bydgoszcz!F111+[1]gdańsk!F111+[1]goleniów!F111+[1]OC!F111+[1]zbm!F111+[1]OCWARSZAWA!F111)</f>
        <v>1</v>
      </c>
      <c r="K65" s="4"/>
      <c r="L65" s="5"/>
      <c r="M65" s="64"/>
    </row>
    <row r="66" spans="1:13" ht="69.95" customHeight="1">
      <c r="A66" s="3">
        <v>63</v>
      </c>
      <c r="B66" s="2" t="s">
        <v>109</v>
      </c>
      <c r="C66" s="1" t="s">
        <v>106</v>
      </c>
      <c r="D66" s="1" t="s">
        <v>110</v>
      </c>
      <c r="E66" s="1"/>
      <c r="F66" s="1"/>
      <c r="G66" s="1"/>
      <c r="H66" s="1"/>
      <c r="I66" s="1" t="s">
        <v>4</v>
      </c>
      <c r="J66" s="3">
        <f>SUM([1]BA!F112+'[1]BMPM '!F112+[1]BPH!F112+[1]DSPO!S112+[1]bydgoszcz!F112+[1]gdańsk!F112+[1]goleniów!F112+[1]OC!F112+[1]zbm!F112+[1]OCWARSZAWA!F112)</f>
        <v>1</v>
      </c>
      <c r="K66" s="4"/>
      <c r="L66" s="5"/>
      <c r="M66" s="64"/>
    </row>
    <row r="67" spans="1:13" ht="69.95" customHeight="1">
      <c r="A67" s="1">
        <v>64</v>
      </c>
      <c r="B67" s="39" t="s">
        <v>139</v>
      </c>
      <c r="C67" s="15" t="s">
        <v>140</v>
      </c>
      <c r="D67" s="15" t="s">
        <v>141</v>
      </c>
      <c r="E67" s="15"/>
      <c r="F67" s="15"/>
      <c r="G67" s="15"/>
      <c r="H67" s="15"/>
      <c r="I67" s="1" t="s">
        <v>4</v>
      </c>
      <c r="J67" s="3">
        <f>SUM([1]BA!F205+'[1]BMPM '!F205+[1]BPH!F205+[1]DSPO!S205+[1]bydgoszcz!F205+[1]gdańsk!F205+[1]goleniów!F205+[1]OC!F205+[1]zbm!F205+[1]OCWARSZAWA!F205)</f>
        <v>1</v>
      </c>
      <c r="K67" s="43"/>
      <c r="L67" s="5"/>
      <c r="M67" s="64"/>
    </row>
    <row r="68" spans="1:13" ht="69.95" customHeight="1">
      <c r="A68" s="1">
        <v>65</v>
      </c>
      <c r="B68" s="38" t="s">
        <v>179</v>
      </c>
      <c r="C68" s="16" t="s">
        <v>170</v>
      </c>
      <c r="D68" s="17" t="s">
        <v>181</v>
      </c>
      <c r="E68" s="17"/>
      <c r="F68" s="17"/>
      <c r="G68" s="17"/>
      <c r="H68" s="17"/>
      <c r="I68" s="21" t="s">
        <v>114</v>
      </c>
      <c r="J68" s="3">
        <v>2</v>
      </c>
      <c r="K68" s="43"/>
      <c r="L68" s="5"/>
      <c r="M68" s="64"/>
    </row>
    <row r="69" spans="1:13" ht="69.95" customHeight="1">
      <c r="A69" s="3">
        <v>66</v>
      </c>
      <c r="B69" s="2" t="s">
        <v>111</v>
      </c>
      <c r="C69" s="1" t="s">
        <v>112</v>
      </c>
      <c r="D69" s="1" t="s">
        <v>113</v>
      </c>
      <c r="E69" s="1"/>
      <c r="F69" s="1"/>
      <c r="G69" s="1"/>
      <c r="H69" s="1"/>
      <c r="I69" s="6" t="s">
        <v>4</v>
      </c>
      <c r="J69" s="3">
        <f>SUM([1]BA!F122+'[1]BMPM '!F122+[1]BPH!F122+[1]DSPO!S122+[1]bydgoszcz!F122+[1]gdańsk!F122+[1]goleniów!F122+[1]OC!F122+[1]zbm!F122+[1]OCWARSZAWA!F122)</f>
        <v>1</v>
      </c>
      <c r="K69" s="4"/>
      <c r="L69" s="5"/>
      <c r="M69" s="64"/>
    </row>
    <row r="70" spans="1:13" ht="69.95" customHeight="1">
      <c r="A70" s="1">
        <v>67</v>
      </c>
      <c r="B70" s="39" t="s">
        <v>167</v>
      </c>
      <c r="C70" s="15" t="s">
        <v>168</v>
      </c>
      <c r="D70" s="15" t="s">
        <v>169</v>
      </c>
      <c r="E70" s="15"/>
      <c r="F70" s="15"/>
      <c r="G70" s="15"/>
      <c r="H70" s="15"/>
      <c r="I70" s="1" t="s">
        <v>4</v>
      </c>
      <c r="J70" s="3">
        <f>SUM([1]BA!F221+'[1]BMPM '!F221+[1]BPH!F221+[1]DSPO!S221+[1]bydgoszcz!F221+[1]gdańsk!F221+[1]goleniów!F221+[1]OC!F221+[1]zbm!F221+[1]OCWARSZAWA!F221)</f>
        <v>2</v>
      </c>
      <c r="K70" s="43"/>
      <c r="L70" s="5"/>
      <c r="M70" s="64"/>
    </row>
    <row r="71" spans="1:13" ht="69.95" customHeight="1">
      <c r="A71" s="1">
        <v>68</v>
      </c>
      <c r="B71" s="27" t="s">
        <v>193</v>
      </c>
      <c r="C71" s="28" t="s">
        <v>175</v>
      </c>
      <c r="D71" s="28" t="s">
        <v>185</v>
      </c>
      <c r="E71" s="28"/>
      <c r="F71" s="28"/>
      <c r="G71" s="28"/>
      <c r="H71" s="28"/>
      <c r="I71" s="24" t="s">
        <v>81</v>
      </c>
      <c r="J71" s="3">
        <f>SUM([1]BA!F232+'[1]BMPM '!F232+[1]BPH!F232+[1]DSPO!S232+[1]bydgoszcz!F232+[1]gdańsk!F232+[1]goleniów!F232+[1]OC!F232+[1]zbm!F232+[1]OCWARSZAWA!F232)</f>
        <v>1</v>
      </c>
      <c r="K71" s="26"/>
      <c r="L71" s="5"/>
      <c r="M71" s="64"/>
    </row>
    <row r="72" spans="1:13" ht="69.95" customHeight="1">
      <c r="A72" s="3">
        <v>69</v>
      </c>
      <c r="B72" s="34" t="s">
        <v>191</v>
      </c>
      <c r="C72" s="25" t="s">
        <v>171</v>
      </c>
      <c r="D72" s="35" t="s">
        <v>192</v>
      </c>
      <c r="E72" s="35"/>
      <c r="F72" s="35"/>
      <c r="G72" s="35"/>
      <c r="H72" s="35"/>
      <c r="I72" s="35" t="s">
        <v>174</v>
      </c>
      <c r="J72" s="35">
        <f>SUM([1]BA!F230+'[1]BMPM '!F230+[1]BPH!F230+[1]DSPO!S230+[1]bydgoszcz!F230+[1]gdańsk!F230+[1]goleniów!F230+[1]OC!F230+[1]zbm!F230+[1]OCWARSZAWA!F230)</f>
        <v>1</v>
      </c>
      <c r="K72" s="36"/>
      <c r="L72" s="36"/>
      <c r="M72" s="64"/>
    </row>
    <row r="73" spans="1:13" ht="69.95" customHeight="1">
      <c r="A73" s="1">
        <v>70</v>
      </c>
      <c r="B73" s="37" t="s">
        <v>190</v>
      </c>
      <c r="C73" s="14" t="s">
        <v>171</v>
      </c>
      <c r="D73" s="14" t="s">
        <v>172</v>
      </c>
      <c r="E73" s="14"/>
      <c r="F73" s="14"/>
      <c r="G73" s="14"/>
      <c r="H73" s="14"/>
      <c r="I73" s="14" t="s">
        <v>81</v>
      </c>
      <c r="J73" s="3">
        <f>SUM([1]BA!F224+'[1]BMPM '!F224+[1]BPH!F224+[1]DSPO!S224+[1]bydgoszcz!F224+[1]gdańsk!F224+[1]goleniów!F224+[1]OC!F224+[1]zbm!F224+[1]OCWARSZAWA!F224)</f>
        <v>1</v>
      </c>
      <c r="K73" s="22"/>
      <c r="L73" s="5"/>
      <c r="M73" s="64"/>
    </row>
    <row r="74" spans="1:13" ht="69.95" customHeight="1">
      <c r="A74" s="1">
        <v>71</v>
      </c>
      <c r="B74" s="2" t="s">
        <v>158</v>
      </c>
      <c r="C74" s="1" t="s">
        <v>159</v>
      </c>
      <c r="D74" s="16" t="s">
        <v>160</v>
      </c>
      <c r="E74" s="16"/>
      <c r="F74" s="16"/>
      <c r="G74" s="16"/>
      <c r="H74" s="16"/>
      <c r="I74" s="1" t="s">
        <v>115</v>
      </c>
      <c r="J74" s="3">
        <f>SUM([1]BA!F216+'[1]BMPM '!F216+[1]BPH!F216+[1]DSPO!S216+[1]bydgoszcz!F216+[1]gdańsk!F216+[1]goleniów!F216+[1]OC!F216+[1]zbm!F216+[1]OCWARSZAWA!F216)</f>
        <v>1</v>
      </c>
      <c r="K74" s="43"/>
      <c r="L74" s="5"/>
      <c r="M74" s="64"/>
    </row>
    <row r="75" spans="1:13" ht="69.95" customHeight="1">
      <c r="A75" s="3">
        <v>72</v>
      </c>
      <c r="B75" s="11" t="s">
        <v>161</v>
      </c>
      <c r="C75" s="12" t="s">
        <v>159</v>
      </c>
      <c r="D75" s="12" t="s">
        <v>162</v>
      </c>
      <c r="E75" s="12"/>
      <c r="F75" s="12"/>
      <c r="G75" s="12"/>
      <c r="H75" s="12"/>
      <c r="I75" s="13" t="s">
        <v>115</v>
      </c>
      <c r="J75" s="3">
        <f>SUM([1]BA!F217+'[1]BMPM '!F217+[1]BPH!F217+[1]DSPO!S217+[1]bydgoszcz!F217+[1]gdańsk!F217+[1]goleniów!F217+[1]OC!F217+[1]zbm!F217+[1]OCWARSZAWA!F217)</f>
        <v>1</v>
      </c>
      <c r="K75" s="43"/>
      <c r="L75" s="5"/>
      <c r="M75" s="64"/>
    </row>
    <row r="76" spans="1:13" ht="69.95" customHeight="1">
      <c r="A76" s="1">
        <v>73</v>
      </c>
      <c r="B76" s="2" t="s">
        <v>163</v>
      </c>
      <c r="C76" s="1" t="s">
        <v>159</v>
      </c>
      <c r="D76" s="16" t="s">
        <v>164</v>
      </c>
      <c r="E76" s="16"/>
      <c r="F76" s="16"/>
      <c r="G76" s="16"/>
      <c r="H76" s="16"/>
      <c r="I76" s="1" t="s">
        <v>115</v>
      </c>
      <c r="J76" s="3">
        <f>SUM([1]BA!F218+'[1]BMPM '!F218+[1]BPH!F218+[1]DSPO!S218+[1]bydgoszcz!F218+[1]gdańsk!F218+[1]goleniów!F218+[1]OC!F218+[1]zbm!F218+[1]OCWARSZAWA!F218)</f>
        <v>1</v>
      </c>
      <c r="K76" s="43"/>
      <c r="L76" s="5"/>
      <c r="M76" s="64"/>
    </row>
    <row r="77" spans="1:13" ht="69.95" customHeight="1">
      <c r="A77" s="1">
        <v>74</v>
      </c>
      <c r="B77" s="2" t="s">
        <v>165</v>
      </c>
      <c r="C77" s="1" t="s">
        <v>159</v>
      </c>
      <c r="D77" s="16" t="s">
        <v>166</v>
      </c>
      <c r="E77" s="16"/>
      <c r="F77" s="16"/>
      <c r="G77" s="16"/>
      <c r="H77" s="16"/>
      <c r="I77" s="1" t="s">
        <v>115</v>
      </c>
      <c r="J77" s="3">
        <f>SUM([1]BA!F219+'[1]BMPM '!F219+[1]BPH!F219+[1]DSPO!S219+[1]bydgoszcz!F219+[1]gdańsk!F219+[1]goleniów!F219+[1]OC!F219+[1]zbm!F219+[1]OCWARSZAWA!F219)</f>
        <v>2</v>
      </c>
      <c r="K77" s="43"/>
      <c r="L77" s="5"/>
      <c r="M77" s="64"/>
    </row>
    <row r="78" spans="1:13" ht="69.95" customHeight="1">
      <c r="A78" s="3">
        <v>75</v>
      </c>
      <c r="B78" s="2" t="s">
        <v>117</v>
      </c>
      <c r="C78" s="1" t="s">
        <v>116</v>
      </c>
      <c r="D78" s="1" t="s">
        <v>118</v>
      </c>
      <c r="E78" s="1"/>
      <c r="F78" s="1"/>
      <c r="G78" s="1"/>
      <c r="H78" s="1"/>
      <c r="I78" s="1" t="s">
        <v>4</v>
      </c>
      <c r="J78" s="3">
        <f>SUM([1]BA!F190+'[1]BMPM '!F190+[1]BPH!F190+[1]DSPO!S190+[1]bydgoszcz!F190+[1]gdańsk!F190+[1]goleniów!F190+[1]OC!F190+[1]zbm!F190+[1]OCWARSZAWA!F190)</f>
        <v>3</v>
      </c>
      <c r="K78" s="4"/>
      <c r="L78" s="5"/>
      <c r="M78" s="64"/>
    </row>
    <row r="79" spans="1:13" ht="1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30"/>
      <c r="L79" s="30"/>
    </row>
    <row r="80" spans="1:13">
      <c r="I80" s="101" t="s">
        <v>208</v>
      </c>
      <c r="J80" s="101"/>
      <c r="K80" s="101"/>
      <c r="L80" s="65"/>
    </row>
    <row r="83" spans="1:13" s="70" customFormat="1" ht="12.75">
      <c r="A83" s="66"/>
      <c r="B83" s="67"/>
      <c r="C83" s="68"/>
      <c r="D83" s="69"/>
      <c r="E83" s="69"/>
      <c r="F83" s="69"/>
      <c r="G83" s="69"/>
      <c r="H83" s="69"/>
      <c r="J83" s="66"/>
      <c r="K83" s="71"/>
      <c r="L83" s="72"/>
    </row>
    <row r="84" spans="1:13" s="49" customFormat="1" ht="15">
      <c r="A84" s="62"/>
      <c r="B84" s="85" t="s">
        <v>209</v>
      </c>
      <c r="C84" s="86"/>
      <c r="D84" s="86"/>
      <c r="E84" s="86"/>
      <c r="F84" s="87"/>
      <c r="G84" s="87"/>
      <c r="H84" s="87"/>
      <c r="J84" s="62"/>
      <c r="K84" s="61"/>
      <c r="L84" s="73"/>
      <c r="M84" s="73"/>
    </row>
    <row r="85" spans="1:13" s="49" customFormat="1" ht="15.75" thickBot="1">
      <c r="A85" s="62"/>
      <c r="B85" s="74"/>
      <c r="C85" s="75"/>
      <c r="D85" s="76"/>
      <c r="E85" s="75"/>
      <c r="F85" s="75"/>
      <c r="G85" s="75"/>
      <c r="H85" s="75"/>
      <c r="J85" s="62"/>
      <c r="K85" s="61"/>
      <c r="L85" s="73"/>
      <c r="M85" s="73"/>
    </row>
    <row r="86" spans="1:13" s="49" customFormat="1" ht="15">
      <c r="A86" s="62"/>
      <c r="B86" s="74"/>
      <c r="C86" s="75"/>
      <c r="D86" s="88" t="s">
        <v>210</v>
      </c>
      <c r="E86" s="89"/>
      <c r="F86" s="89"/>
      <c r="G86" s="89"/>
      <c r="H86" s="90"/>
      <c r="J86" s="62"/>
      <c r="K86" s="61"/>
      <c r="L86" s="73"/>
      <c r="M86" s="73"/>
    </row>
    <row r="87" spans="1:13" s="49" customFormat="1" ht="15">
      <c r="A87" s="62"/>
      <c r="B87" s="77"/>
      <c r="C87" s="62"/>
      <c r="D87" s="91" t="s">
        <v>211</v>
      </c>
      <c r="E87" s="92"/>
      <c r="F87" s="92"/>
      <c r="G87" s="92"/>
      <c r="H87" s="93"/>
      <c r="J87" s="62"/>
      <c r="K87" s="61"/>
      <c r="L87" s="73"/>
      <c r="M87" s="73"/>
    </row>
    <row r="88" spans="1:13" s="49" customFormat="1" ht="15">
      <c r="A88" s="62"/>
      <c r="B88" s="77"/>
      <c r="C88" s="62"/>
      <c r="D88" s="94" t="s">
        <v>212</v>
      </c>
      <c r="E88" s="92"/>
      <c r="F88" s="92"/>
      <c r="G88" s="92"/>
      <c r="H88" s="93"/>
      <c r="J88" s="62"/>
      <c r="K88" s="61"/>
      <c r="L88" s="73"/>
      <c r="M88" s="73"/>
    </row>
    <row r="89" spans="1:13" s="49" customFormat="1" ht="15">
      <c r="A89" s="62"/>
      <c r="B89" s="77"/>
      <c r="C89" s="62"/>
      <c r="D89" s="94" t="s">
        <v>213</v>
      </c>
      <c r="E89" s="92"/>
      <c r="F89" s="92"/>
      <c r="G89" s="92"/>
      <c r="H89" s="93"/>
      <c r="J89" s="62"/>
      <c r="K89" s="61"/>
      <c r="L89" s="73"/>
      <c r="M89" s="73"/>
    </row>
    <row r="90" spans="1:13" s="49" customFormat="1" ht="15">
      <c r="A90" s="62"/>
      <c r="B90" s="77"/>
      <c r="C90" s="62"/>
      <c r="D90" s="94" t="s">
        <v>214</v>
      </c>
      <c r="E90" s="95"/>
      <c r="F90" s="95"/>
      <c r="G90" s="78"/>
      <c r="H90" s="79"/>
      <c r="J90" s="62"/>
      <c r="K90" s="61"/>
      <c r="L90" s="73"/>
      <c r="M90" s="73"/>
    </row>
    <row r="91" spans="1:13" s="49" customFormat="1" ht="15">
      <c r="A91" s="62"/>
      <c r="B91" s="77"/>
      <c r="C91" s="62"/>
      <c r="D91" s="80"/>
      <c r="E91" s="81"/>
      <c r="F91" s="81"/>
      <c r="G91" s="78"/>
      <c r="H91" s="79"/>
      <c r="J91" s="62"/>
      <c r="K91" s="61"/>
      <c r="L91" s="73"/>
      <c r="M91" s="73"/>
    </row>
    <row r="92" spans="1:13" s="49" customFormat="1" ht="15">
      <c r="A92" s="62"/>
      <c r="B92" s="77"/>
      <c r="C92" s="62"/>
      <c r="D92" s="80"/>
      <c r="E92" s="78"/>
      <c r="F92" s="78"/>
      <c r="G92" s="78"/>
      <c r="H92" s="79"/>
      <c r="J92" s="62"/>
      <c r="K92" s="61"/>
      <c r="L92" s="73"/>
      <c r="M92" s="73"/>
    </row>
    <row r="93" spans="1:13" s="49" customFormat="1" ht="15">
      <c r="A93" s="62"/>
      <c r="B93" s="77"/>
      <c r="C93" s="62"/>
      <c r="D93" s="80"/>
      <c r="E93" s="78" t="s">
        <v>215</v>
      </c>
      <c r="F93" s="78" t="s">
        <v>216</v>
      </c>
      <c r="G93" s="78" t="s">
        <v>217</v>
      </c>
      <c r="H93" s="79"/>
      <c r="J93" s="62"/>
      <c r="K93" s="61"/>
      <c r="L93" s="73"/>
      <c r="M93" s="73"/>
    </row>
    <row r="94" spans="1:13" s="49" customFormat="1" ht="15">
      <c r="A94" s="62"/>
      <c r="B94" s="77"/>
      <c r="C94" s="62"/>
      <c r="D94" s="80"/>
      <c r="E94" s="78"/>
      <c r="F94" s="78"/>
      <c r="G94" s="78"/>
      <c r="H94" s="79"/>
      <c r="J94" s="62"/>
      <c r="K94" s="61"/>
      <c r="L94" s="73"/>
      <c r="M94" s="73"/>
    </row>
    <row r="95" spans="1:13" s="49" customFormat="1" ht="15.75" thickBot="1">
      <c r="A95" s="62"/>
      <c r="B95" s="77"/>
      <c r="C95" s="62"/>
      <c r="D95" s="82"/>
      <c r="E95" s="83"/>
      <c r="F95" s="83"/>
      <c r="G95" s="83"/>
      <c r="H95" s="84"/>
      <c r="J95" s="62"/>
      <c r="K95" s="61"/>
      <c r="L95" s="73"/>
      <c r="M95" s="73"/>
    </row>
  </sheetData>
  <sortState ref="A2:H77">
    <sortCondition ref="B2:B77"/>
  </sortState>
  <mergeCells count="18">
    <mergeCell ref="M1:M2"/>
    <mergeCell ref="I80:K80"/>
    <mergeCell ref="A1:A2"/>
    <mergeCell ref="B1:B2"/>
    <mergeCell ref="C1:C2"/>
    <mergeCell ref="D1:D2"/>
    <mergeCell ref="E1:E2"/>
    <mergeCell ref="F1:H1"/>
    <mergeCell ref="D90:F90"/>
    <mergeCell ref="I1:I2"/>
    <mergeCell ref="J1:J2"/>
    <mergeCell ref="K1:K2"/>
    <mergeCell ref="L1:L2"/>
    <mergeCell ref="B84:H84"/>
    <mergeCell ref="D86:H86"/>
    <mergeCell ref="D87:H87"/>
    <mergeCell ref="D88:H88"/>
    <mergeCell ref="D89:H89"/>
  </mergeCells>
  <pageMargins left="0.70866141732283472" right="0.70866141732283472" top="0.74803149606299213" bottom="0.74803149606299213" header="0.31496062992125984" footer="0.31496062992125984"/>
  <pageSetup paperSize="9" scale="48" orientation="landscape" r:id="rId1"/>
  <headerFooter>
    <oddHeader xml:space="preserve">&amp;LZAŁĄCZNIK nr 6.8&amp;CFormularz rzeczowo-cenowy do CZĘŚCI 8&amp;R 
Numer postępowania: AZ/4/PN/D/AA/ko,kz,um/17
</oddHeader>
    <oddFooter>Strona &amp;P z &amp;N</oddFooter>
  </headerFooter>
  <rowBreaks count="4" manualBreakCount="4">
    <brk id="61" max="12" man="1"/>
    <brk id="76" max="12" man="1"/>
    <brk id="100" max="12" man="1"/>
    <brk id="106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mprzybyla</dc:creator>
  <cp:lastModifiedBy>Sypytkowska Magdalena</cp:lastModifiedBy>
  <cp:lastPrinted>2017-05-11T06:52:40Z</cp:lastPrinted>
  <dcterms:created xsi:type="dcterms:W3CDTF">2017-03-16T09:57:44Z</dcterms:created>
  <dcterms:modified xsi:type="dcterms:W3CDTF">2017-05-19T10:10:57Z</dcterms:modified>
</cp:coreProperties>
</file>