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Z-42 KRAKÓW przeglądy, naprawy\"/>
    </mc:Choice>
  </mc:AlternateContent>
  <xr:revisionPtr revIDLastSave="0" documentId="13_ncr:1_{10CC25BA-36E8-4975-B97C-CD62436F612F}" xr6:coauthVersionLast="40" xr6:coauthVersionMax="40" xr10:uidLastSave="{00000000-0000-0000-0000-000000000000}"/>
  <bookViews>
    <workbookView xWindow="360" yWindow="255" windowWidth="17055" windowHeight="10650" firstSheet="4" activeTab="13" xr2:uid="{00000000-000D-0000-FFFF-FFFF00000000}"/>
  </bookViews>
  <sheets>
    <sheet name="Białystok" sheetId="3" r:id="rId1"/>
    <sheet name="Katowice" sheetId="9" r:id="rId2"/>
    <sheet name="Kozienice" sheetId="5" r:id="rId3"/>
    <sheet name="Kraków" sheetId="6" r:id="rId4"/>
    <sheet name="Krosno" sheetId="8" r:id="rId5"/>
    <sheet name="Lesko" sheetId="10" r:id="rId6"/>
    <sheet name="Lublin" sheetId="4" r:id="rId7"/>
    <sheet name="Łodź" sheetId="11" r:id="rId8"/>
    <sheet name="Nowy Sącz" sheetId="7" r:id="rId9"/>
    <sheet name="Olsztyn" sheetId="2" r:id="rId10"/>
    <sheet name="Płock" sheetId="1" r:id="rId11"/>
    <sheet name="Racibórz" sheetId="13" r:id="rId12"/>
    <sheet name="Sulejów" sheetId="12" r:id="rId13"/>
    <sheet name="Warszawa" sheetId="14" r:id="rId14"/>
  </sheets>
  <definedNames>
    <definedName name="_xlnm._FilterDatabase" localSheetId="0" hidden="1">Białystok!$A$4:$T$7</definedName>
    <definedName name="_xlnm._FilterDatabase" localSheetId="2" hidden="1">Kozienice!$A$4:$T$5</definedName>
    <definedName name="_xlnm._FilterDatabase" localSheetId="6" hidden="1">Lublin!$A$4:$T$6</definedName>
    <definedName name="_xlnm._FilterDatabase" localSheetId="9" hidden="1">Olsztyn!$A$4:$T$8</definedName>
    <definedName name="_xlnm._FilterDatabase" localSheetId="10" hidden="1">Płock!$A$4:$T$5</definedName>
    <definedName name="Eksport">Płock!#REF!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0" i="14" l="1"/>
  <c r="Q9" i="14"/>
  <c r="Q11" i="14"/>
  <c r="Q8" i="14"/>
  <c r="Q7" i="14"/>
  <c r="Q6" i="14"/>
  <c r="Q5" i="14"/>
  <c r="Q5" i="13"/>
  <c r="Q5" i="12"/>
  <c r="Q5" i="11"/>
  <c r="Q5" i="10"/>
  <c r="Q11" i="9"/>
  <c r="Q9" i="9"/>
  <c r="Q8" i="9"/>
  <c r="Q7" i="9"/>
  <c r="Q6" i="9"/>
  <c r="Q5" i="9"/>
  <c r="Q5" i="8"/>
  <c r="Q5" i="7"/>
  <c r="Q22" i="6" l="1"/>
  <c r="Q9" i="6"/>
  <c r="Q8" i="6"/>
  <c r="Q7" i="6"/>
  <c r="Q6" i="6"/>
  <c r="Q5" i="6"/>
  <c r="Q5" i="5"/>
  <c r="Q7" i="4"/>
  <c r="Q6" i="4"/>
  <c r="Q5" i="4"/>
  <c r="Q10" i="3"/>
  <c r="Q9" i="3"/>
  <c r="Q8" i="3"/>
  <c r="Q7" i="3"/>
  <c r="Q6" i="3"/>
  <c r="Q5" i="3"/>
  <c r="Q6" i="2"/>
  <c r="Q5" i="2"/>
  <c r="Q5" i="1" l="1"/>
</calcChain>
</file>

<file path=xl/sharedStrings.xml><?xml version="1.0" encoding="utf-8"?>
<sst xmlns="http://schemas.openxmlformats.org/spreadsheetml/2006/main" count="851" uniqueCount="254">
  <si>
    <t>Nr rejest.</t>
  </si>
  <si>
    <t>Nr nadwozia</t>
  </si>
  <si>
    <t>Marka</t>
  </si>
  <si>
    <t>Typ</t>
  </si>
  <si>
    <t>Prod.</t>
  </si>
  <si>
    <t>Data pierw.rej.</t>
  </si>
  <si>
    <t>VOLKSWAGEN</t>
  </si>
  <si>
    <t>ON</t>
  </si>
  <si>
    <t>TOYOTA</t>
  </si>
  <si>
    <t>FORD</t>
  </si>
  <si>
    <t>MITSUBISHI</t>
  </si>
  <si>
    <t>SKODA</t>
  </si>
  <si>
    <t>OCTAVIA</t>
  </si>
  <si>
    <t>L.P</t>
  </si>
  <si>
    <t>Przebieg</t>
  </si>
  <si>
    <t>Komórka organizacyjna</t>
  </si>
  <si>
    <t>PB</t>
  </si>
  <si>
    <t>Rodzaj paliwa PB/ON</t>
  </si>
  <si>
    <t>NIE</t>
  </si>
  <si>
    <t>TAK</t>
  </si>
  <si>
    <t>Przebieg między przeglądami okresowymi zgodnie zaleceniami producenta pojazdu</t>
  </si>
  <si>
    <t>Pojemność silnika (cm³)</t>
  </si>
  <si>
    <t>Średni roczny przebieg pojazdu w (km)</t>
  </si>
  <si>
    <t>Miejsce garażowania pojazdu</t>
  </si>
  <si>
    <t>co 20000km lub raz w roku</t>
  </si>
  <si>
    <t>co 15000km lub raz w roku</t>
  </si>
  <si>
    <t>co 30000km lub raz w roku</t>
  </si>
  <si>
    <t>Zał. Nr 1 do OPZ - Miejsce garażowania Warszawa</t>
  </si>
  <si>
    <t>Wykaz samochodów i przyczep - miejsce parkowania Warszawa</t>
  </si>
  <si>
    <t>Stan licznika 01.06.2017</t>
  </si>
  <si>
    <t>Stan licznika 30.06.2018</t>
  </si>
  <si>
    <t>Wykaz samochodów i przyczep - miejsce parkowania Kraków</t>
  </si>
  <si>
    <t>Wykaz samochodów i przyczep - miejsce parkowania Katowice</t>
  </si>
  <si>
    <t>Czy pojazd jest na gwarancji (TAK/NIE)</t>
  </si>
  <si>
    <t>Na podstawie wyświetlacza terminów przeglądu</t>
  </si>
  <si>
    <t>Rodzaj pojazdu</t>
  </si>
  <si>
    <t>NIEWIADÓW</t>
  </si>
  <si>
    <t>przyczepa ciężarowa</t>
  </si>
  <si>
    <t>zmienny okres obsługowy- pierwszy przegląd po przejechaniu 30000km lub po 2 latach następnie co 30000km lub co rok.</t>
  </si>
  <si>
    <t>samochód ciężarowy</t>
  </si>
  <si>
    <t>samochód osobowy</t>
  </si>
  <si>
    <t>WD23198</t>
  </si>
  <si>
    <t>Wykaz samochodów i przyczep - miejsce parkowania Płock</t>
  </si>
  <si>
    <t>JT121JK1100009318</t>
  </si>
  <si>
    <t>HIACE 2.5 D</t>
  </si>
  <si>
    <t>24.12.2002</t>
  </si>
  <si>
    <t>Planowana ilość przeglądów w okresie 10 m-cy</t>
  </si>
  <si>
    <t>Stan licznika 08.01.2019</t>
  </si>
  <si>
    <t>SHM Płock</t>
  </si>
  <si>
    <t>Trzepowo 56, 90-402 Płock</t>
  </si>
  <si>
    <t>Wykaz samochodów i przyczep - miejsce parkowania Olsztyn</t>
  </si>
  <si>
    <t>SHM Olsztyn</t>
  </si>
  <si>
    <t>ul.Sielska 34, 10-802 Olsztyn</t>
  </si>
  <si>
    <t>WD19947</t>
  </si>
  <si>
    <t>SB172ZBN00E038553</t>
  </si>
  <si>
    <t>AVENSIS 1.6KAT.</t>
  </si>
  <si>
    <t>WD19480</t>
  </si>
  <si>
    <t>JTEBZ99J200034841</t>
  </si>
  <si>
    <t>LAND CRUISER PRADO 4X4 (J9)</t>
  </si>
  <si>
    <t>27.06.2002</t>
  </si>
  <si>
    <t>31.07.2002</t>
  </si>
  <si>
    <t>Wykaz samochodów i przyczep - miejsce parkowania Białystok</t>
  </si>
  <si>
    <t>SHM Białystok</t>
  </si>
  <si>
    <t>ul. Ciołkowskiego 2/3, 15-245 Białystok</t>
  </si>
  <si>
    <t>WD96248</t>
  </si>
  <si>
    <t>WD8067C</t>
  </si>
  <si>
    <t>WD96042</t>
  </si>
  <si>
    <t>WD6794E</t>
  </si>
  <si>
    <t>WD23190</t>
  </si>
  <si>
    <t>WD 501AE</t>
  </si>
  <si>
    <t>TMBHE61Z4A2069252</t>
  </si>
  <si>
    <t>18.12.2009</t>
  </si>
  <si>
    <t>JMBLNV98WCJ400119</t>
  </si>
  <si>
    <t>V80 PAJERO</t>
  </si>
  <si>
    <t>03.11.2011</t>
  </si>
  <si>
    <t>JT121JK2800024734</t>
  </si>
  <si>
    <t>14.12.2009</t>
  </si>
  <si>
    <t>VSKCVND4OU0501855</t>
  </si>
  <si>
    <t>NISSAN</t>
  </si>
  <si>
    <t>NAVARA D401</t>
  </si>
  <si>
    <t>05.01.2013</t>
  </si>
  <si>
    <t>JT121JK1100009955</t>
  </si>
  <si>
    <t>23.01.2002</t>
  </si>
  <si>
    <t>SV9BC110B10GK1011</t>
  </si>
  <si>
    <t>ZEPPIA S.Cymerman</t>
  </si>
  <si>
    <t>BC1100B 1500</t>
  </si>
  <si>
    <t>03.04.2002</t>
  </si>
  <si>
    <t xml:space="preserve"> Radawiec Duży 272, 21-030 Motycz</t>
  </si>
  <si>
    <t>WD20940</t>
  </si>
  <si>
    <t>WD19488</t>
  </si>
  <si>
    <t>JTDEM22E000008565</t>
  </si>
  <si>
    <t>COROLLA  (E12J)</t>
  </si>
  <si>
    <t>WD506AE</t>
  </si>
  <si>
    <t>SV9BC110B10GK1006</t>
  </si>
  <si>
    <t>ZEPPIA</t>
  </si>
  <si>
    <t>S.CYMERMAN  BC1100B  1500</t>
  </si>
  <si>
    <t>04.03.2002</t>
  </si>
  <si>
    <t>30.07.2002</t>
  </si>
  <si>
    <t>JTEBZ99JX00035297</t>
  </si>
  <si>
    <t>Wykaz samochodów i przyczep - miejsce parkowania Lublin</t>
  </si>
  <si>
    <t>Wykaz samochodów i przyczep - miejsce parkowania Kozienice</t>
  </si>
  <si>
    <t>WD5027A</t>
  </si>
  <si>
    <t>MMCJNKB40AD016671</t>
  </si>
  <si>
    <t>L 200 2.5D</t>
  </si>
  <si>
    <t>SHM Kozienice</t>
  </si>
  <si>
    <t>07.09.2010</t>
  </si>
  <si>
    <t>ul.Nowiny 66a, 26-900 Kozienice</t>
  </si>
  <si>
    <t>ul.Piotra Borowego 14, 30-215 Kraków</t>
  </si>
  <si>
    <t>SWNB2005020001175</t>
  </si>
  <si>
    <t>WD586AE</t>
  </si>
  <si>
    <t xml:space="preserve">przyczepa specjalna </t>
  </si>
  <si>
    <t>B2005F2040HT</t>
  </si>
  <si>
    <t>DSPO Górna Wisła w Krakowie</t>
  </si>
  <si>
    <t>13.05.2002</t>
  </si>
  <si>
    <t>WD20032</t>
  </si>
  <si>
    <t>WD20935</t>
  </si>
  <si>
    <t>WD6961F</t>
  </si>
  <si>
    <t>WD96228</t>
  </si>
  <si>
    <t>WD96234</t>
  </si>
  <si>
    <t>WD6966F</t>
  </si>
  <si>
    <t>WD23616</t>
  </si>
  <si>
    <t>KR914YC</t>
  </si>
  <si>
    <t>WD5985A</t>
  </si>
  <si>
    <t>WD19482</t>
  </si>
  <si>
    <t>WD8069C</t>
  </si>
  <si>
    <t>KVJ4210</t>
  </si>
  <si>
    <t>WD94274</t>
  </si>
  <si>
    <t>WD5026A</t>
  </si>
  <si>
    <t>WD94677</t>
  </si>
  <si>
    <t>WD5193L</t>
  </si>
  <si>
    <t>WD6084L</t>
  </si>
  <si>
    <t>JTDEM22E200006350</t>
  </si>
  <si>
    <t>JTDEM22EX00008900</t>
  </si>
  <si>
    <t>WVWZZZAUZFP553948</t>
  </si>
  <si>
    <t>TMBHE61Z0A8024340</t>
  </si>
  <si>
    <t>TMBHE61Z0A8024287</t>
  </si>
  <si>
    <t>TMBJJ7NE2F0105548</t>
  </si>
  <si>
    <t>SB172DBN00E085414</t>
  </si>
  <si>
    <t>VF1JM0UD632939407</t>
  </si>
  <si>
    <t>SALLDVBS8AA783800</t>
  </si>
  <si>
    <t>JTEBZ99J000035051</t>
  </si>
  <si>
    <t>JMBLNV98WCJ400116</t>
  </si>
  <si>
    <t>WDB90336218586412</t>
  </si>
  <si>
    <t>MMCJNKB409D009608</t>
  </si>
  <si>
    <t>MMCJNKB40AD017453</t>
  </si>
  <si>
    <t>MMCJNKB409D011094</t>
  </si>
  <si>
    <t>WF0RXXWPGRGA38539</t>
  </si>
  <si>
    <t>WV1ZZZ7HZHH023184</t>
  </si>
  <si>
    <t xml:space="preserve">RENAULT </t>
  </si>
  <si>
    <t xml:space="preserve">LAND ROVER </t>
  </si>
  <si>
    <t xml:space="preserve">MERCEDES </t>
  </si>
  <si>
    <t>GOLF A7 1.6 TDI</t>
  </si>
  <si>
    <t>OCTAVIA 5E</t>
  </si>
  <si>
    <t>AVENSIS (T22)</t>
  </si>
  <si>
    <t>GRAND SCENIC 2.0</t>
  </si>
  <si>
    <t>DEFENDER</t>
  </si>
  <si>
    <t>BENZ 308  2.3D</t>
  </si>
  <si>
    <t>TRANSIT CONNECT</t>
  </si>
  <si>
    <t>TRANSPORTER 7J0-2.0 TDI</t>
  </si>
  <si>
    <t>28.06.2002</t>
  </si>
  <si>
    <t>12.11.2014</t>
  </si>
  <si>
    <t>16.12.2009</t>
  </si>
  <si>
    <t>07.11.2002</t>
  </si>
  <si>
    <t>06.12.2004</t>
  </si>
  <si>
    <t>04.11.2010</t>
  </si>
  <si>
    <t>24.09.1997</t>
  </si>
  <si>
    <t>15.10.2009</t>
  </si>
  <si>
    <t>05.08.2016</t>
  </si>
  <si>
    <t>07.09.2016</t>
  </si>
  <si>
    <t>Departament Administracyjny Kraków</t>
  </si>
  <si>
    <t>Wykaz samochodów i przyczep - miejsce parkowania Nowy Sącz</t>
  </si>
  <si>
    <t>WD94275</t>
  </si>
  <si>
    <t>MMCJNKB409D009605</t>
  </si>
  <si>
    <t>SHM Nowy Sącz</t>
  </si>
  <si>
    <t>ul.Pijarska 30, 33-300 Nowy Sącz</t>
  </si>
  <si>
    <t>Wykaz samochodów i przyczep - miejsce parkowania Krosno</t>
  </si>
  <si>
    <t>ul.Okrzei 99, 38-400 Krosno</t>
  </si>
  <si>
    <t>WD8076C</t>
  </si>
  <si>
    <t>JMBLNV98WCJ400105</t>
  </si>
  <si>
    <t>JMBLNV98WCJ400113</t>
  </si>
  <si>
    <t>WD8077C</t>
  </si>
  <si>
    <t>SHM Lesko</t>
  </si>
  <si>
    <t>ul.Widokowa 36, 38-600 Lesko</t>
  </si>
  <si>
    <t>Wykaz samochodów i przyczep - miejsce parkowania Lesko</t>
  </si>
  <si>
    <t>WD19950</t>
  </si>
  <si>
    <t>WD20033</t>
  </si>
  <si>
    <t>WD19946</t>
  </si>
  <si>
    <t>WD2131F</t>
  </si>
  <si>
    <t>WD8068C</t>
  </si>
  <si>
    <t>WD96043</t>
  </si>
  <si>
    <t>JTDEM22E700006621</t>
  </si>
  <si>
    <t>JTDEM22E400006303</t>
  </si>
  <si>
    <t>SB172ZBN00E040127</t>
  </si>
  <si>
    <t>WV2ZZZ2KZEX147784</t>
  </si>
  <si>
    <t>JMBLNV98WCJ400114</t>
  </si>
  <si>
    <t>JT121JK2800024722</t>
  </si>
  <si>
    <t>WD 503AE</t>
  </si>
  <si>
    <t>SV9BC110B106K1009</t>
  </si>
  <si>
    <t>przyczepa ciężka</t>
  </si>
  <si>
    <t>AVENSIS 1.6</t>
  </si>
  <si>
    <t>2K CADDY 2.0 TDI</t>
  </si>
  <si>
    <t>HIACE 2,5D</t>
  </si>
  <si>
    <t>04.06.2014</t>
  </si>
  <si>
    <t>S CYMERMAN PC 1500</t>
  </si>
  <si>
    <t>ul.Bratków 10, 40-045 Katowice</t>
  </si>
  <si>
    <t>Wykaz samochodów i przyczep - miejsce parkowania Łódź</t>
  </si>
  <si>
    <t>WD19941</t>
  </si>
  <si>
    <t>JTDEM22E200006672</t>
  </si>
  <si>
    <t>LSM Łódź</t>
  </si>
  <si>
    <t>ul.Generała Maczka 35, 94-328 Łódź</t>
  </si>
  <si>
    <t>Wykaz samochodów i przyczep - miejsce parkowania Sulejów</t>
  </si>
  <si>
    <t>WD96041</t>
  </si>
  <si>
    <t>JT121JK2800024746</t>
  </si>
  <si>
    <t>SHM Sulejów</t>
  </si>
  <si>
    <t>ul.Polna 10, 97-330 Sulejów</t>
  </si>
  <si>
    <t>Wykaz samochodów i przyczep - miejsce parkowania Racibórz</t>
  </si>
  <si>
    <t>WD95074</t>
  </si>
  <si>
    <t>MMCJNKB409D011936</t>
  </si>
  <si>
    <t>03.11.2009</t>
  </si>
  <si>
    <t>SHM Racibórz</t>
  </si>
  <si>
    <t>ul.Broniewskiego 2, 47-400 Racibórz</t>
  </si>
  <si>
    <t>WD96249</t>
  </si>
  <si>
    <t>WD2133F</t>
  </si>
  <si>
    <t>WD8078C</t>
  </si>
  <si>
    <t>WD95073</t>
  </si>
  <si>
    <t>WD584AE</t>
  </si>
  <si>
    <t>KR0987P</t>
  </si>
  <si>
    <t>WD507AE</t>
  </si>
  <si>
    <t>TMBHE61ZXA8024345</t>
  </si>
  <si>
    <t>WV2ZZZ2KZEX147316</t>
  </si>
  <si>
    <t>JMBLNV98WCJ400120</t>
  </si>
  <si>
    <t>MMCJNKB409D011934</t>
  </si>
  <si>
    <t>SWNB2005020001178</t>
  </si>
  <si>
    <t>WR003030231</t>
  </si>
  <si>
    <t>SV9BC110B10GK1005</t>
  </si>
  <si>
    <t>ul.Podleśna 61, 01-673 Warszawa</t>
  </si>
  <si>
    <t>SAM</t>
  </si>
  <si>
    <t>DSPO Środkowa Wisła w Warszawie</t>
  </si>
  <si>
    <t>RSH Katowice</t>
  </si>
  <si>
    <t>RSHM Krosno</t>
  </si>
  <si>
    <t>RSHM Lublin</t>
  </si>
  <si>
    <t>Zał. do OPZ - Miejsce garażowania Katowice</t>
  </si>
  <si>
    <t>Zał.  do OPZ - Miejsce garażowania Białystok</t>
  </si>
  <si>
    <t>Zał.  do OPZ - Miejsce garażowania Kozienice</t>
  </si>
  <si>
    <t>Zał. do OPZ - Miejsce garażowania Kraków</t>
  </si>
  <si>
    <t>Zał. do OPZ - Miejsce garażowania Krosno</t>
  </si>
  <si>
    <t>Zał. do OPZ - Miejsce garażowania Lesko</t>
  </si>
  <si>
    <t>Zał.  do OPZ - Miejsce garażowania Lublin</t>
  </si>
  <si>
    <t>Zał.  do OPZ - Miejsce garażowania Nowy Sącz</t>
  </si>
  <si>
    <t>Zał. do OPZ - Miejsce garażowania Olsztyn</t>
  </si>
  <si>
    <t>Zał.  do OPZ - Miejsce garażowania Płock</t>
  </si>
  <si>
    <t>Zał.  do OPZ - Miejsce garażowania Racibórz</t>
  </si>
  <si>
    <t>Zał. do OPZ - Miejsce garażowania Sulejów</t>
  </si>
  <si>
    <t>Zał.  do OPZ - Miejsce garażowania Łódź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</si>
</sst>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  <charset val="238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MS Sans Serif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quotePrefix="1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2" borderId="1" xfId="0" quotePrefix="1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quotePrefix="1" applyNumberFormat="1" applyFont="1" applyBorder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quotePrefix="1" applyNumberFormat="1" applyFont="1" applyBorder="1" applyAlignment="1">
      <alignment vertical="center" wrapText="1"/>
    </xf>
    <xf numFmtId="14" fontId="1" fillId="0" borderId="3" xfId="0" applyNumberFormat="1" applyFont="1" applyBorder="1" applyAlignment="1">
      <alignment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3" xfId="0" quotePrefix="1" applyNumberFormat="1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3" fillId="0" borderId="0" xfId="0" applyFont="1"/>
    <xf numFmtId="0" fontId="1" fillId="0" borderId="4" xfId="0" quotePrefix="1" applyNumberFormat="1" applyFont="1" applyFill="1" applyBorder="1" applyAlignment="1">
      <alignment vertical="center" wrapText="1"/>
    </xf>
    <xf numFmtId="0" fontId="1" fillId="2" borderId="3" xfId="0" quotePrefix="1" applyNumberFormat="1" applyFont="1" applyFill="1" applyBorder="1" applyAlignment="1">
      <alignment horizontal="center" vertical="center" wrapText="1"/>
    </xf>
    <xf numFmtId="0" fontId="1" fillId="2" borderId="3" xfId="0" quotePrefix="1" applyNumberFormat="1" applyFont="1" applyFill="1" applyBorder="1" applyAlignment="1">
      <alignment vertical="center" wrapText="1"/>
    </xf>
    <xf numFmtId="0" fontId="1" fillId="0" borderId="3" xfId="0" quotePrefix="1" applyFont="1" applyFill="1" applyBorder="1" applyAlignment="1">
      <alignment vertical="center" wrapText="1"/>
    </xf>
    <xf numFmtId="0" fontId="1" fillId="0" borderId="2" xfId="0" quotePrefix="1" applyNumberFormat="1" applyFont="1" applyFill="1" applyBorder="1" applyAlignment="1">
      <alignment vertical="center" wrapText="1"/>
    </xf>
    <xf numFmtId="0" fontId="1" fillId="0" borderId="2" xfId="0" quotePrefix="1" applyFont="1" applyFill="1" applyBorder="1" applyAlignment="1">
      <alignment vertical="center" wrapText="1"/>
    </xf>
    <xf numFmtId="0" fontId="1" fillId="0" borderId="4" xfId="0" quotePrefix="1" applyNumberFormat="1" applyFont="1" applyFill="1" applyBorder="1" applyAlignment="1">
      <alignment horizontal="center" vertical="center" wrapText="1"/>
    </xf>
    <xf numFmtId="0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2" xfId="0" quotePrefix="1" applyNumberFormat="1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vertical="center" wrapText="1"/>
    </xf>
    <xf numFmtId="0" fontId="1" fillId="3" borderId="2" xfId="0" quotePrefix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quotePrefix="1" applyNumberFormat="1" applyFont="1" applyBorder="1" applyAlignment="1">
      <alignment vertical="center" wrapText="1"/>
    </xf>
    <xf numFmtId="14" fontId="1" fillId="0" borderId="4" xfId="0" applyNumberFormat="1" applyFont="1" applyBorder="1" applyAlignment="1">
      <alignment vertical="center" wrapText="1"/>
    </xf>
    <xf numFmtId="0" fontId="1" fillId="3" borderId="4" xfId="0" quotePrefix="1" applyFont="1" applyFill="1" applyBorder="1" applyAlignment="1">
      <alignment vertical="center" wrapText="1"/>
    </xf>
    <xf numFmtId="0" fontId="1" fillId="3" borderId="4" xfId="0" quotePrefix="1" applyNumberFormat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vertical="center" wrapText="1"/>
    </xf>
    <xf numFmtId="0" fontId="1" fillId="3" borderId="3" xfId="0" quotePrefix="1" applyNumberFormat="1" applyFont="1" applyFill="1" applyBorder="1" applyAlignment="1">
      <alignment vertical="center" wrapText="1"/>
    </xf>
    <xf numFmtId="0" fontId="1" fillId="0" borderId="2" xfId="0" quotePrefix="1" applyNumberFormat="1" applyFont="1" applyBorder="1" applyAlignment="1">
      <alignment horizontal="right"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3" xfId="0" quotePrefix="1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"/>
  <sheetViews>
    <sheetView workbookViewId="0">
      <selection activeCell="E1" sqref="E1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0.28515625" bestFit="1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40.7109375" customWidth="1"/>
  </cols>
  <sheetData>
    <row r="1" spans="1:20" x14ac:dyDescent="0.2">
      <c r="B1" s="14" t="s">
        <v>242</v>
      </c>
    </row>
    <row r="2" spans="1:20" ht="13.5" customHeight="1" thickBot="1" x14ac:dyDescent="0.25"/>
    <row r="3" spans="1:20" ht="24.95" customHeight="1" thickBot="1" x14ac:dyDescent="0.25">
      <c r="A3" s="36" t="s">
        <v>61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34" t="s">
        <v>64</v>
      </c>
      <c r="C5" s="6" t="s">
        <v>70</v>
      </c>
      <c r="D5" s="6" t="s">
        <v>40</v>
      </c>
      <c r="E5" s="6" t="s">
        <v>11</v>
      </c>
      <c r="F5" s="6" t="s">
        <v>12</v>
      </c>
      <c r="G5" s="6">
        <v>2009</v>
      </c>
      <c r="H5" s="6">
        <v>1968</v>
      </c>
      <c r="I5" s="7" t="s">
        <v>71</v>
      </c>
      <c r="J5" s="6" t="s">
        <v>7</v>
      </c>
      <c r="K5" s="19" t="s">
        <v>18</v>
      </c>
      <c r="L5" s="19" t="s">
        <v>25</v>
      </c>
      <c r="M5" s="23">
        <v>15000</v>
      </c>
      <c r="N5" s="23">
        <v>1</v>
      </c>
      <c r="O5" s="20">
        <v>99064</v>
      </c>
      <c r="P5" s="20">
        <v>100547</v>
      </c>
      <c r="Q5" s="19">
        <f t="shared" ref="Q5:Q6" si="0">P5-O5</f>
        <v>1483</v>
      </c>
      <c r="R5" s="23">
        <v>112320</v>
      </c>
      <c r="S5" s="19" t="s">
        <v>62</v>
      </c>
      <c r="T5" s="19" t="s">
        <v>63</v>
      </c>
    </row>
    <row r="6" spans="1:20" ht="30" customHeight="1" x14ac:dyDescent="0.2">
      <c r="A6" s="8">
        <v>2</v>
      </c>
      <c r="B6" s="11" t="s">
        <v>65</v>
      </c>
      <c r="C6" s="9" t="s">
        <v>72</v>
      </c>
      <c r="D6" s="9" t="s">
        <v>40</v>
      </c>
      <c r="E6" s="9" t="s">
        <v>10</v>
      </c>
      <c r="F6" s="9" t="s">
        <v>73</v>
      </c>
      <c r="G6" s="9">
        <v>2011</v>
      </c>
      <c r="H6" s="9">
        <v>3200</v>
      </c>
      <c r="I6" s="10" t="s">
        <v>74</v>
      </c>
      <c r="J6" s="9" t="s">
        <v>7</v>
      </c>
      <c r="K6" s="12" t="s">
        <v>18</v>
      </c>
      <c r="L6" s="12" t="s">
        <v>24</v>
      </c>
      <c r="M6" s="22">
        <v>20000</v>
      </c>
      <c r="N6" s="22">
        <v>1</v>
      </c>
      <c r="O6" s="18">
        <v>99064</v>
      </c>
      <c r="P6" s="18">
        <v>100547</v>
      </c>
      <c r="Q6" s="12">
        <f t="shared" si="0"/>
        <v>1483</v>
      </c>
      <c r="R6" s="22">
        <v>198600</v>
      </c>
      <c r="S6" s="12" t="s">
        <v>62</v>
      </c>
      <c r="T6" s="12" t="s">
        <v>63</v>
      </c>
    </row>
    <row r="7" spans="1:20" ht="30" customHeight="1" x14ac:dyDescent="0.2">
      <c r="A7" s="8">
        <v>3</v>
      </c>
      <c r="B7" s="11" t="s">
        <v>66</v>
      </c>
      <c r="C7" s="9" t="s">
        <v>75</v>
      </c>
      <c r="D7" s="11" t="s">
        <v>39</v>
      </c>
      <c r="E7" s="11" t="s">
        <v>8</v>
      </c>
      <c r="F7" s="11" t="s">
        <v>44</v>
      </c>
      <c r="G7" s="9">
        <v>2009</v>
      </c>
      <c r="H7" s="9">
        <v>2494</v>
      </c>
      <c r="I7" s="10" t="s">
        <v>76</v>
      </c>
      <c r="J7" s="9" t="s">
        <v>7</v>
      </c>
      <c r="K7" s="12" t="s">
        <v>18</v>
      </c>
      <c r="L7" s="12" t="s">
        <v>25</v>
      </c>
      <c r="M7" s="22">
        <v>30000</v>
      </c>
      <c r="N7" s="22">
        <v>2</v>
      </c>
      <c r="O7" s="18">
        <v>99064</v>
      </c>
      <c r="P7" s="18">
        <v>100547</v>
      </c>
      <c r="Q7" s="12">
        <f t="shared" ref="Q7:Q10" si="1">P7-O7</f>
        <v>1483</v>
      </c>
      <c r="R7" s="22">
        <v>249680</v>
      </c>
      <c r="S7" s="12" t="s">
        <v>62</v>
      </c>
      <c r="T7" s="12" t="s">
        <v>63</v>
      </c>
    </row>
    <row r="8" spans="1:20" ht="30" customHeight="1" x14ac:dyDescent="0.2">
      <c r="A8" s="8">
        <v>4</v>
      </c>
      <c r="B8" s="11" t="s">
        <v>67</v>
      </c>
      <c r="C8" s="9" t="s">
        <v>77</v>
      </c>
      <c r="D8" s="11" t="s">
        <v>39</v>
      </c>
      <c r="E8" s="9" t="s">
        <v>78</v>
      </c>
      <c r="F8" s="9" t="s">
        <v>79</v>
      </c>
      <c r="G8" s="9">
        <v>2012</v>
      </c>
      <c r="H8" s="9">
        <v>2488</v>
      </c>
      <c r="I8" s="10" t="s">
        <v>80</v>
      </c>
      <c r="J8" s="9" t="s">
        <v>7</v>
      </c>
      <c r="K8" s="12" t="s">
        <v>18</v>
      </c>
      <c r="L8" s="12" t="s">
        <v>24</v>
      </c>
      <c r="M8" s="22">
        <v>20000</v>
      </c>
      <c r="N8" s="22">
        <v>1</v>
      </c>
      <c r="O8" s="18">
        <v>99064</v>
      </c>
      <c r="P8" s="18">
        <v>100547</v>
      </c>
      <c r="Q8" s="12">
        <f t="shared" si="1"/>
        <v>1483</v>
      </c>
      <c r="R8" s="22">
        <v>162280</v>
      </c>
      <c r="S8" s="12" t="s">
        <v>62</v>
      </c>
      <c r="T8" s="12" t="s">
        <v>63</v>
      </c>
    </row>
    <row r="9" spans="1:20" ht="30" customHeight="1" x14ac:dyDescent="0.2">
      <c r="A9" s="8">
        <v>5</v>
      </c>
      <c r="B9" s="11" t="s">
        <v>68</v>
      </c>
      <c r="C9" s="9" t="s">
        <v>81</v>
      </c>
      <c r="D9" s="9" t="s">
        <v>40</v>
      </c>
      <c r="E9" s="9" t="s">
        <v>8</v>
      </c>
      <c r="F9" s="9" t="s">
        <v>44</v>
      </c>
      <c r="G9" s="9">
        <v>2002</v>
      </c>
      <c r="H9" s="9">
        <v>2494</v>
      </c>
      <c r="I9" s="10" t="s">
        <v>82</v>
      </c>
      <c r="J9" s="9" t="s">
        <v>7</v>
      </c>
      <c r="K9" s="12" t="s">
        <v>18</v>
      </c>
      <c r="L9" s="12" t="s">
        <v>25</v>
      </c>
      <c r="M9" s="22">
        <v>15000</v>
      </c>
      <c r="N9" s="22">
        <v>1</v>
      </c>
      <c r="O9" s="18">
        <v>99064</v>
      </c>
      <c r="P9" s="18">
        <v>100547</v>
      </c>
      <c r="Q9" s="12">
        <f t="shared" si="1"/>
        <v>1483</v>
      </c>
      <c r="R9" s="22">
        <v>317480</v>
      </c>
      <c r="S9" s="12" t="s">
        <v>62</v>
      </c>
      <c r="T9" s="12" t="s">
        <v>63</v>
      </c>
    </row>
    <row r="10" spans="1:20" ht="30" customHeight="1" x14ac:dyDescent="0.2">
      <c r="A10" s="8">
        <v>6</v>
      </c>
      <c r="B10" s="9" t="s">
        <v>69</v>
      </c>
      <c r="C10" s="9" t="s">
        <v>83</v>
      </c>
      <c r="D10" s="9" t="s">
        <v>37</v>
      </c>
      <c r="E10" s="9" t="s">
        <v>84</v>
      </c>
      <c r="F10" s="9" t="s">
        <v>85</v>
      </c>
      <c r="G10" s="9">
        <v>2002</v>
      </c>
      <c r="H10" s="17"/>
      <c r="I10" s="10" t="s">
        <v>86</v>
      </c>
      <c r="J10" s="17"/>
      <c r="K10" s="12" t="s">
        <v>18</v>
      </c>
      <c r="L10" s="17"/>
      <c r="M10" s="16"/>
      <c r="N10" s="16"/>
      <c r="O10" s="31">
        <v>99064</v>
      </c>
      <c r="P10" s="31">
        <v>100547</v>
      </c>
      <c r="Q10" s="32">
        <f t="shared" si="1"/>
        <v>1483</v>
      </c>
      <c r="R10" s="16"/>
      <c r="S10" s="12" t="s">
        <v>62</v>
      </c>
      <c r="T10" s="12" t="s">
        <v>63</v>
      </c>
    </row>
  </sheetData>
  <autoFilter ref="A4:T7" xr:uid="{00000000-0009-0000-0000-000000000000}"/>
  <mergeCells count="1">
    <mergeCell ref="A3:T3"/>
  </mergeCells>
  <pageMargins left="0.7" right="0.7" top="0.75" bottom="0.75" header="0.3" footer="0.3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1"/>
  <sheetViews>
    <sheetView view="pageBreakPreview" zoomScale="60" zoomScaleNormal="100" workbookViewId="0">
      <selection activeCell="B4" sqref="B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37.5703125" customWidth="1"/>
  </cols>
  <sheetData>
    <row r="1" spans="1:20" x14ac:dyDescent="0.2">
      <c r="B1" s="14" t="s">
        <v>241</v>
      </c>
    </row>
    <row r="2" spans="1:20" ht="13.5" thickBot="1" x14ac:dyDescent="0.25"/>
    <row r="3" spans="1:20" ht="24.95" customHeight="1" thickBot="1" x14ac:dyDescent="0.25">
      <c r="A3" s="36" t="s">
        <v>32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34" t="s">
        <v>184</v>
      </c>
      <c r="C5" s="34" t="s">
        <v>190</v>
      </c>
      <c r="D5" s="6" t="s">
        <v>40</v>
      </c>
      <c r="E5" s="34" t="s">
        <v>8</v>
      </c>
      <c r="F5" s="34" t="s">
        <v>91</v>
      </c>
      <c r="G5" s="34">
        <v>2002</v>
      </c>
      <c r="H5" s="34">
        <v>1398</v>
      </c>
      <c r="I5" s="7" t="s">
        <v>59</v>
      </c>
      <c r="J5" s="6" t="s">
        <v>16</v>
      </c>
      <c r="K5" s="19" t="s">
        <v>18</v>
      </c>
      <c r="L5" s="19" t="s">
        <v>25</v>
      </c>
      <c r="M5" s="23">
        <v>15000</v>
      </c>
      <c r="N5" s="23">
        <v>1</v>
      </c>
      <c r="O5" s="24">
        <v>99064</v>
      </c>
      <c r="P5" s="24">
        <v>100547</v>
      </c>
      <c r="Q5" s="25">
        <f t="shared" ref="Q5:Q11" si="0">P5-O5</f>
        <v>1483</v>
      </c>
      <c r="R5" s="23">
        <v>215180</v>
      </c>
      <c r="S5" s="19" t="s">
        <v>238</v>
      </c>
      <c r="T5" s="19" t="s">
        <v>204</v>
      </c>
    </row>
    <row r="6" spans="1:20" ht="30" customHeight="1" x14ac:dyDescent="0.2">
      <c r="A6" s="8">
        <v>2</v>
      </c>
      <c r="B6" s="11" t="s">
        <v>185</v>
      </c>
      <c r="C6" s="11" t="s">
        <v>191</v>
      </c>
      <c r="D6" s="9" t="s">
        <v>40</v>
      </c>
      <c r="E6" s="11" t="s">
        <v>8</v>
      </c>
      <c r="F6" s="11" t="s">
        <v>91</v>
      </c>
      <c r="G6" s="11">
        <v>2002</v>
      </c>
      <c r="H6" s="11">
        <v>1398</v>
      </c>
      <c r="I6" s="10" t="s">
        <v>159</v>
      </c>
      <c r="J6" s="9" t="s">
        <v>16</v>
      </c>
      <c r="K6" s="12" t="s">
        <v>18</v>
      </c>
      <c r="L6" s="12" t="s">
        <v>25</v>
      </c>
      <c r="M6" s="22">
        <v>15000</v>
      </c>
      <c r="N6" s="22">
        <v>1</v>
      </c>
      <c r="O6" s="31">
        <v>99064</v>
      </c>
      <c r="P6" s="31">
        <v>100547</v>
      </c>
      <c r="Q6" s="32">
        <f t="shared" si="0"/>
        <v>1483</v>
      </c>
      <c r="R6" s="22">
        <v>235250</v>
      </c>
      <c r="S6" s="12" t="s">
        <v>238</v>
      </c>
      <c r="T6" s="12" t="s">
        <v>204</v>
      </c>
    </row>
    <row r="7" spans="1:20" ht="30" customHeight="1" x14ac:dyDescent="0.2">
      <c r="A7" s="8">
        <v>3</v>
      </c>
      <c r="B7" s="11" t="s">
        <v>186</v>
      </c>
      <c r="C7" s="11" t="s">
        <v>192</v>
      </c>
      <c r="D7" s="9" t="s">
        <v>40</v>
      </c>
      <c r="E7" s="11" t="s">
        <v>8</v>
      </c>
      <c r="F7" s="11" t="s">
        <v>199</v>
      </c>
      <c r="G7" s="11">
        <v>2002</v>
      </c>
      <c r="H7" s="11">
        <v>1598</v>
      </c>
      <c r="I7" s="10" t="s">
        <v>59</v>
      </c>
      <c r="J7" s="9" t="s">
        <v>16</v>
      </c>
      <c r="K7" s="12" t="s">
        <v>18</v>
      </c>
      <c r="L7" s="12" t="s">
        <v>25</v>
      </c>
      <c r="M7" s="22">
        <v>20000</v>
      </c>
      <c r="N7" s="22">
        <v>1</v>
      </c>
      <c r="O7" s="31">
        <v>99064</v>
      </c>
      <c r="P7" s="31">
        <v>100547</v>
      </c>
      <c r="Q7" s="32">
        <f t="shared" si="0"/>
        <v>1483</v>
      </c>
      <c r="R7" s="22">
        <v>251760</v>
      </c>
      <c r="S7" s="12" t="s">
        <v>238</v>
      </c>
      <c r="T7" s="12" t="s">
        <v>204</v>
      </c>
    </row>
    <row r="8" spans="1:20" ht="30" customHeight="1" x14ac:dyDescent="0.2">
      <c r="A8" s="8">
        <v>4</v>
      </c>
      <c r="B8" s="11" t="s">
        <v>187</v>
      </c>
      <c r="C8" s="11" t="s">
        <v>193</v>
      </c>
      <c r="D8" s="9" t="s">
        <v>40</v>
      </c>
      <c r="E8" s="11" t="s">
        <v>6</v>
      </c>
      <c r="F8" s="11" t="s">
        <v>200</v>
      </c>
      <c r="G8" s="11">
        <v>2014</v>
      </c>
      <c r="H8" s="11">
        <v>1968</v>
      </c>
      <c r="I8" s="10" t="s">
        <v>202</v>
      </c>
      <c r="J8" s="9" t="s">
        <v>7</v>
      </c>
      <c r="K8" s="12" t="s">
        <v>18</v>
      </c>
      <c r="L8" s="12" t="s">
        <v>26</v>
      </c>
      <c r="M8" s="22">
        <v>30000</v>
      </c>
      <c r="N8" s="22">
        <v>1</v>
      </c>
      <c r="O8" s="31">
        <v>99064</v>
      </c>
      <c r="P8" s="31">
        <v>100547</v>
      </c>
      <c r="Q8" s="32">
        <f t="shared" si="0"/>
        <v>1483</v>
      </c>
      <c r="R8" s="22">
        <v>147120</v>
      </c>
      <c r="S8" s="12" t="s">
        <v>238</v>
      </c>
      <c r="T8" s="12" t="s">
        <v>204</v>
      </c>
    </row>
    <row r="9" spans="1:20" ht="30" customHeight="1" x14ac:dyDescent="0.2">
      <c r="A9" s="8">
        <v>5</v>
      </c>
      <c r="B9" s="11" t="s">
        <v>188</v>
      </c>
      <c r="C9" s="11" t="s">
        <v>194</v>
      </c>
      <c r="D9" s="9" t="s">
        <v>40</v>
      </c>
      <c r="E9" s="11" t="s">
        <v>10</v>
      </c>
      <c r="F9" s="11" t="s">
        <v>73</v>
      </c>
      <c r="G9" s="11">
        <v>2011</v>
      </c>
      <c r="H9" s="11">
        <v>3200</v>
      </c>
      <c r="I9" s="10" t="s">
        <v>74</v>
      </c>
      <c r="J9" s="9" t="s">
        <v>7</v>
      </c>
      <c r="K9" s="12" t="s">
        <v>18</v>
      </c>
      <c r="L9" s="12" t="s">
        <v>24</v>
      </c>
      <c r="M9" s="22">
        <v>20000</v>
      </c>
      <c r="N9" s="22">
        <v>1</v>
      </c>
      <c r="O9" s="31">
        <v>99064</v>
      </c>
      <c r="P9" s="31">
        <v>100547</v>
      </c>
      <c r="Q9" s="32">
        <f t="shared" si="0"/>
        <v>1483</v>
      </c>
      <c r="R9" s="22">
        <v>136200</v>
      </c>
      <c r="S9" s="12" t="s">
        <v>238</v>
      </c>
      <c r="T9" s="12" t="s">
        <v>204</v>
      </c>
    </row>
    <row r="10" spans="1:20" ht="30" customHeight="1" x14ac:dyDescent="0.2">
      <c r="A10" s="8">
        <v>6</v>
      </c>
      <c r="B10" s="11" t="s">
        <v>189</v>
      </c>
      <c r="C10" s="11" t="s">
        <v>195</v>
      </c>
      <c r="D10" s="9" t="s">
        <v>39</v>
      </c>
      <c r="E10" s="11" t="s">
        <v>8</v>
      </c>
      <c r="F10" s="11" t="s">
        <v>201</v>
      </c>
      <c r="G10" s="11">
        <v>2009</v>
      </c>
      <c r="H10" s="11">
        <v>2494</v>
      </c>
      <c r="I10" s="10" t="s">
        <v>76</v>
      </c>
      <c r="J10" s="9" t="s">
        <v>7</v>
      </c>
      <c r="K10" s="12" t="s">
        <v>18</v>
      </c>
      <c r="L10" s="12" t="s">
        <v>25</v>
      </c>
      <c r="M10" s="22">
        <v>20000</v>
      </c>
      <c r="N10" s="22">
        <v>1</v>
      </c>
      <c r="O10" s="31"/>
      <c r="P10" s="31"/>
      <c r="Q10" s="32"/>
      <c r="R10" s="22">
        <v>232530</v>
      </c>
      <c r="S10" s="12" t="s">
        <v>238</v>
      </c>
      <c r="T10" s="12" t="s">
        <v>204</v>
      </c>
    </row>
    <row r="11" spans="1:20" ht="30" customHeight="1" x14ac:dyDescent="0.2">
      <c r="A11" s="8">
        <v>7</v>
      </c>
      <c r="B11" s="9" t="s">
        <v>196</v>
      </c>
      <c r="C11" s="9" t="s">
        <v>197</v>
      </c>
      <c r="D11" s="9" t="s">
        <v>198</v>
      </c>
      <c r="E11" s="9" t="s">
        <v>94</v>
      </c>
      <c r="F11" s="9" t="s">
        <v>203</v>
      </c>
      <c r="G11" s="9">
        <v>2002</v>
      </c>
      <c r="H11" s="17"/>
      <c r="I11" s="10" t="s">
        <v>86</v>
      </c>
      <c r="J11" s="17"/>
      <c r="K11" s="12" t="s">
        <v>18</v>
      </c>
      <c r="L11" s="17"/>
      <c r="M11" s="16"/>
      <c r="N11" s="16"/>
      <c r="O11" s="31">
        <v>99064</v>
      </c>
      <c r="P11" s="31">
        <v>100547</v>
      </c>
      <c r="Q11" s="32">
        <f t="shared" si="0"/>
        <v>1483</v>
      </c>
      <c r="R11" s="16"/>
      <c r="S11" s="12" t="s">
        <v>238</v>
      </c>
      <c r="T11" s="12" t="s">
        <v>204</v>
      </c>
    </row>
  </sheetData>
  <mergeCells count="1">
    <mergeCell ref="A3:T3"/>
  </mergeCells>
  <pageMargins left="0.7" right="0.7" top="0.75" bottom="0.75" header="0.3" footer="0.3"/>
  <pageSetup paperSize="9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"/>
  <sheetViews>
    <sheetView view="pageBreakPreview" zoomScale="60" zoomScaleNormal="100" workbookViewId="0">
      <selection activeCell="E13" sqref="E13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243</v>
      </c>
    </row>
    <row r="2" spans="1:20" ht="13.5" thickBot="1" x14ac:dyDescent="0.25"/>
    <row r="3" spans="1:20" ht="24.95" customHeight="1" thickBot="1" x14ac:dyDescent="0.25">
      <c r="A3" s="36" t="s">
        <v>100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60" customHeight="1" x14ac:dyDescent="0.2">
      <c r="A5" s="5">
        <v>1</v>
      </c>
      <c r="B5" s="6" t="s">
        <v>101</v>
      </c>
      <c r="C5" s="6" t="s">
        <v>102</v>
      </c>
      <c r="D5" s="6" t="s">
        <v>39</v>
      </c>
      <c r="E5" s="6" t="s">
        <v>10</v>
      </c>
      <c r="F5" s="6" t="s">
        <v>103</v>
      </c>
      <c r="G5" s="6">
        <v>2010</v>
      </c>
      <c r="H5" s="33">
        <v>2477</v>
      </c>
      <c r="I5" s="7" t="s">
        <v>105</v>
      </c>
      <c r="J5" s="6" t="s">
        <v>7</v>
      </c>
      <c r="K5" s="19" t="s">
        <v>18</v>
      </c>
      <c r="L5" s="19" t="s">
        <v>24</v>
      </c>
      <c r="M5" s="23">
        <v>20000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169680</v>
      </c>
      <c r="S5" s="19" t="s">
        <v>104</v>
      </c>
      <c r="T5" s="19" t="s">
        <v>106</v>
      </c>
    </row>
  </sheetData>
  <mergeCells count="1">
    <mergeCell ref="A3:T3"/>
  </mergeCells>
  <pageMargins left="0.7" right="0.7" top="0.75" bottom="0.75" header="0.3" footer="0.3"/>
  <pageSetup paperSize="9" scale="4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"/>
  <sheetViews>
    <sheetView view="pageBreakPreview" zoomScale="60" zoomScaleNormal="100" workbookViewId="0">
      <selection activeCell="B1" sqref="B1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4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24.85546875" customWidth="1"/>
    <col min="20" max="20" width="31.7109375" customWidth="1"/>
  </cols>
  <sheetData>
    <row r="1" spans="1:20" x14ac:dyDescent="0.2">
      <c r="B1" s="14" t="s">
        <v>244</v>
      </c>
    </row>
    <row r="2" spans="1:20" ht="13.5" thickBot="1" x14ac:dyDescent="0.25"/>
    <row r="3" spans="1:20" ht="24.95" customHeight="1" thickBot="1" x14ac:dyDescent="0.25">
      <c r="A3" s="36" t="s">
        <v>31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34" t="s">
        <v>114</v>
      </c>
      <c r="C5" s="34" t="s">
        <v>131</v>
      </c>
      <c r="D5" s="6" t="s">
        <v>40</v>
      </c>
      <c r="E5" s="34" t="s">
        <v>8</v>
      </c>
      <c r="F5" s="34" t="s">
        <v>91</v>
      </c>
      <c r="G5" s="34">
        <v>2002</v>
      </c>
      <c r="H5" s="34">
        <v>1398</v>
      </c>
      <c r="I5" s="7" t="s">
        <v>159</v>
      </c>
      <c r="J5" s="6" t="s">
        <v>16</v>
      </c>
      <c r="K5" s="19" t="s">
        <v>18</v>
      </c>
      <c r="L5" s="19" t="s">
        <v>25</v>
      </c>
      <c r="M5" s="23">
        <v>15000</v>
      </c>
      <c r="N5" s="23">
        <v>1</v>
      </c>
      <c r="O5" s="24">
        <v>99064</v>
      </c>
      <c r="P5" s="24">
        <v>100547</v>
      </c>
      <c r="Q5" s="25">
        <f t="shared" ref="Q5:Q22" si="0">P5-O5</f>
        <v>1483</v>
      </c>
      <c r="R5" s="23">
        <v>182570</v>
      </c>
      <c r="S5" s="20" t="s">
        <v>169</v>
      </c>
      <c r="T5" s="19" t="s">
        <v>107</v>
      </c>
    </row>
    <row r="6" spans="1:20" ht="30" customHeight="1" x14ac:dyDescent="0.2">
      <c r="A6" s="8">
        <v>2</v>
      </c>
      <c r="B6" s="11" t="s">
        <v>115</v>
      </c>
      <c r="C6" s="11" t="s">
        <v>132</v>
      </c>
      <c r="D6" s="11" t="s">
        <v>40</v>
      </c>
      <c r="E6" s="11" t="s">
        <v>8</v>
      </c>
      <c r="F6" s="11" t="s">
        <v>91</v>
      </c>
      <c r="G6" s="11">
        <v>2002</v>
      </c>
      <c r="H6" s="11">
        <v>1398</v>
      </c>
      <c r="I6" s="10" t="s">
        <v>97</v>
      </c>
      <c r="J6" s="9" t="s">
        <v>16</v>
      </c>
      <c r="K6" s="12" t="s">
        <v>18</v>
      </c>
      <c r="L6" s="12" t="s">
        <v>25</v>
      </c>
      <c r="M6" s="22">
        <v>15000</v>
      </c>
      <c r="N6" s="22">
        <v>1</v>
      </c>
      <c r="O6" s="31">
        <v>99064</v>
      </c>
      <c r="P6" s="31">
        <v>100547</v>
      </c>
      <c r="Q6" s="32">
        <f t="shared" si="0"/>
        <v>1483</v>
      </c>
      <c r="R6" s="22">
        <v>207450</v>
      </c>
      <c r="S6" s="12" t="s">
        <v>112</v>
      </c>
      <c r="T6" s="12" t="s">
        <v>107</v>
      </c>
    </row>
    <row r="7" spans="1:20" ht="39.950000000000003" customHeight="1" x14ac:dyDescent="0.2">
      <c r="A7" s="8">
        <v>3</v>
      </c>
      <c r="B7" s="11" t="s">
        <v>116</v>
      </c>
      <c r="C7" s="11" t="s">
        <v>133</v>
      </c>
      <c r="D7" s="11" t="s">
        <v>40</v>
      </c>
      <c r="E7" s="11" t="s">
        <v>6</v>
      </c>
      <c r="F7" s="11" t="s">
        <v>151</v>
      </c>
      <c r="G7" s="11">
        <v>2014</v>
      </c>
      <c r="H7" s="11">
        <v>1598</v>
      </c>
      <c r="I7" s="10" t="s">
        <v>160</v>
      </c>
      <c r="J7" s="9" t="s">
        <v>7</v>
      </c>
      <c r="K7" s="12" t="s">
        <v>18</v>
      </c>
      <c r="L7" s="12" t="s">
        <v>38</v>
      </c>
      <c r="M7" s="22">
        <v>10000</v>
      </c>
      <c r="N7" s="22">
        <v>1</v>
      </c>
      <c r="O7" s="31">
        <v>99064</v>
      </c>
      <c r="P7" s="31">
        <v>100547</v>
      </c>
      <c r="Q7" s="32">
        <f t="shared" si="0"/>
        <v>1483</v>
      </c>
      <c r="R7" s="22">
        <v>45510</v>
      </c>
      <c r="S7" s="12" t="s">
        <v>112</v>
      </c>
      <c r="T7" s="12" t="s">
        <v>107</v>
      </c>
    </row>
    <row r="8" spans="1:20" ht="30" customHeight="1" x14ac:dyDescent="0.2">
      <c r="A8" s="8">
        <v>4</v>
      </c>
      <c r="B8" s="11" t="s">
        <v>117</v>
      </c>
      <c r="C8" s="11" t="s">
        <v>134</v>
      </c>
      <c r="D8" s="11" t="s">
        <v>40</v>
      </c>
      <c r="E8" s="11" t="s">
        <v>11</v>
      </c>
      <c r="F8" s="11" t="s">
        <v>12</v>
      </c>
      <c r="G8" s="11">
        <v>2009</v>
      </c>
      <c r="H8" s="11">
        <v>1968</v>
      </c>
      <c r="I8" s="10" t="s">
        <v>161</v>
      </c>
      <c r="J8" s="9" t="s">
        <v>7</v>
      </c>
      <c r="K8" s="12" t="s">
        <v>18</v>
      </c>
      <c r="L8" s="12" t="s">
        <v>25</v>
      </c>
      <c r="M8" s="22">
        <v>20000</v>
      </c>
      <c r="N8" s="22">
        <v>1</v>
      </c>
      <c r="O8" s="31">
        <v>99064</v>
      </c>
      <c r="P8" s="31">
        <v>100547</v>
      </c>
      <c r="Q8" s="32">
        <f t="shared" si="0"/>
        <v>1483</v>
      </c>
      <c r="R8" s="22">
        <v>103260</v>
      </c>
      <c r="S8" s="12" t="s">
        <v>112</v>
      </c>
      <c r="T8" s="12" t="s">
        <v>107</v>
      </c>
    </row>
    <row r="9" spans="1:20" ht="30" customHeight="1" x14ac:dyDescent="0.2">
      <c r="A9" s="8">
        <v>5</v>
      </c>
      <c r="B9" s="11" t="s">
        <v>118</v>
      </c>
      <c r="C9" s="11" t="s">
        <v>135</v>
      </c>
      <c r="D9" s="11" t="s">
        <v>40</v>
      </c>
      <c r="E9" s="11" t="s">
        <v>11</v>
      </c>
      <c r="F9" s="11" t="s">
        <v>12</v>
      </c>
      <c r="G9" s="11">
        <v>2009</v>
      </c>
      <c r="H9" s="11">
        <v>1968</v>
      </c>
      <c r="I9" s="10" t="s">
        <v>161</v>
      </c>
      <c r="J9" s="9" t="s">
        <v>7</v>
      </c>
      <c r="K9" s="12" t="s">
        <v>18</v>
      </c>
      <c r="L9" s="12" t="s">
        <v>25</v>
      </c>
      <c r="M9" s="22">
        <v>15000</v>
      </c>
      <c r="N9" s="22">
        <v>1</v>
      </c>
      <c r="O9" s="31">
        <v>99064</v>
      </c>
      <c r="P9" s="31">
        <v>100547</v>
      </c>
      <c r="Q9" s="32">
        <f t="shared" si="0"/>
        <v>1483</v>
      </c>
      <c r="R9" s="22">
        <v>177640</v>
      </c>
      <c r="S9" s="12" t="s">
        <v>112</v>
      </c>
      <c r="T9" s="12" t="s">
        <v>107</v>
      </c>
    </row>
    <row r="10" spans="1:20" ht="39.950000000000003" customHeight="1" x14ac:dyDescent="0.2">
      <c r="A10" s="8">
        <v>6</v>
      </c>
      <c r="B10" s="11" t="s">
        <v>119</v>
      </c>
      <c r="C10" s="11" t="s">
        <v>136</v>
      </c>
      <c r="D10" s="11" t="s">
        <v>40</v>
      </c>
      <c r="E10" s="11" t="s">
        <v>11</v>
      </c>
      <c r="F10" s="11" t="s">
        <v>152</v>
      </c>
      <c r="G10" s="11">
        <v>2014</v>
      </c>
      <c r="H10" s="11">
        <v>1968</v>
      </c>
      <c r="I10" s="10" t="s">
        <v>160</v>
      </c>
      <c r="J10" s="9" t="s">
        <v>7</v>
      </c>
      <c r="K10" s="12" t="s">
        <v>18</v>
      </c>
      <c r="L10" s="12" t="s">
        <v>38</v>
      </c>
      <c r="M10" s="22">
        <v>15000</v>
      </c>
      <c r="N10" s="22">
        <v>1</v>
      </c>
      <c r="O10" s="31"/>
      <c r="P10" s="31"/>
      <c r="Q10" s="32"/>
      <c r="R10" s="22">
        <v>106880</v>
      </c>
      <c r="S10" s="12" t="s">
        <v>112</v>
      </c>
      <c r="T10" s="12" t="s">
        <v>107</v>
      </c>
    </row>
    <row r="11" spans="1:20" ht="30" customHeight="1" x14ac:dyDescent="0.2">
      <c r="A11" s="8">
        <v>7</v>
      </c>
      <c r="B11" s="11" t="s">
        <v>120</v>
      </c>
      <c r="C11" s="11" t="s">
        <v>137</v>
      </c>
      <c r="D11" s="11" t="s">
        <v>40</v>
      </c>
      <c r="E11" s="11" t="s">
        <v>8</v>
      </c>
      <c r="F11" s="11" t="s">
        <v>153</v>
      </c>
      <c r="G11" s="11">
        <v>2002</v>
      </c>
      <c r="H11" s="11">
        <v>1995</v>
      </c>
      <c r="I11" s="10" t="s">
        <v>162</v>
      </c>
      <c r="J11" s="9" t="s">
        <v>7</v>
      </c>
      <c r="K11" s="12" t="s">
        <v>18</v>
      </c>
      <c r="L11" s="12" t="s">
        <v>25</v>
      </c>
      <c r="M11" s="22">
        <v>15000</v>
      </c>
      <c r="N11" s="22">
        <v>1</v>
      </c>
      <c r="O11" s="31"/>
      <c r="P11" s="31"/>
      <c r="Q11" s="32"/>
      <c r="R11" s="22">
        <v>156180</v>
      </c>
      <c r="S11" s="12" t="s">
        <v>112</v>
      </c>
      <c r="T11" s="12" t="s">
        <v>107</v>
      </c>
    </row>
    <row r="12" spans="1:20" ht="30" customHeight="1" x14ac:dyDescent="0.2">
      <c r="A12" s="8">
        <v>8</v>
      </c>
      <c r="B12" s="11" t="s">
        <v>121</v>
      </c>
      <c r="C12" s="11" t="s">
        <v>138</v>
      </c>
      <c r="D12" s="11" t="s">
        <v>40</v>
      </c>
      <c r="E12" s="11" t="s">
        <v>148</v>
      </c>
      <c r="F12" s="11" t="s">
        <v>154</v>
      </c>
      <c r="G12" s="11">
        <v>2004</v>
      </c>
      <c r="H12" s="11">
        <v>1998</v>
      </c>
      <c r="I12" s="10" t="s">
        <v>163</v>
      </c>
      <c r="J12" s="9" t="s">
        <v>16</v>
      </c>
      <c r="K12" s="12" t="s">
        <v>18</v>
      </c>
      <c r="L12" s="12" t="s">
        <v>25</v>
      </c>
      <c r="M12" s="22">
        <v>10000</v>
      </c>
      <c r="N12" s="22">
        <v>1</v>
      </c>
      <c r="O12" s="31"/>
      <c r="P12" s="31"/>
      <c r="Q12" s="32"/>
      <c r="R12" s="22">
        <v>162300</v>
      </c>
      <c r="S12" s="18" t="s">
        <v>169</v>
      </c>
      <c r="T12" s="12" t="s">
        <v>107</v>
      </c>
    </row>
    <row r="13" spans="1:20" ht="30" customHeight="1" x14ac:dyDescent="0.2">
      <c r="A13" s="8">
        <v>9</v>
      </c>
      <c r="B13" s="11" t="s">
        <v>122</v>
      </c>
      <c r="C13" s="11" t="s">
        <v>139</v>
      </c>
      <c r="D13" s="11" t="s">
        <v>40</v>
      </c>
      <c r="E13" s="11" t="s">
        <v>149</v>
      </c>
      <c r="F13" s="11" t="s">
        <v>155</v>
      </c>
      <c r="G13" s="11">
        <v>2009</v>
      </c>
      <c r="H13" s="11">
        <v>2402</v>
      </c>
      <c r="I13" s="10" t="s">
        <v>164</v>
      </c>
      <c r="J13" s="9" t="s">
        <v>7</v>
      </c>
      <c r="K13" s="12" t="s">
        <v>18</v>
      </c>
      <c r="L13" s="12" t="s">
        <v>24</v>
      </c>
      <c r="M13" s="22">
        <v>20000</v>
      </c>
      <c r="N13" s="22">
        <v>1</v>
      </c>
      <c r="O13" s="31"/>
      <c r="P13" s="31"/>
      <c r="Q13" s="32"/>
      <c r="R13" s="22">
        <v>113985</v>
      </c>
      <c r="S13" s="12" t="s">
        <v>112</v>
      </c>
      <c r="T13" s="12" t="s">
        <v>107</v>
      </c>
    </row>
    <row r="14" spans="1:20" ht="30" customHeight="1" x14ac:dyDescent="0.2">
      <c r="A14" s="8">
        <v>10</v>
      </c>
      <c r="B14" s="11" t="s">
        <v>123</v>
      </c>
      <c r="C14" s="11" t="s">
        <v>140</v>
      </c>
      <c r="D14" s="11" t="s">
        <v>40</v>
      </c>
      <c r="E14" s="11" t="s">
        <v>8</v>
      </c>
      <c r="F14" s="11" t="s">
        <v>58</v>
      </c>
      <c r="G14" s="11">
        <v>2002</v>
      </c>
      <c r="H14" s="11">
        <v>2982</v>
      </c>
      <c r="I14" s="10" t="s">
        <v>60</v>
      </c>
      <c r="J14" s="9" t="s">
        <v>7</v>
      </c>
      <c r="K14" s="12" t="s">
        <v>18</v>
      </c>
      <c r="L14" s="12" t="s">
        <v>25</v>
      </c>
      <c r="M14" s="22">
        <v>15000</v>
      </c>
      <c r="N14" s="22">
        <v>1</v>
      </c>
      <c r="O14" s="31"/>
      <c r="P14" s="31"/>
      <c r="Q14" s="32"/>
      <c r="R14" s="22">
        <v>376950</v>
      </c>
      <c r="S14" s="12" t="s">
        <v>112</v>
      </c>
      <c r="T14" s="12" t="s">
        <v>107</v>
      </c>
    </row>
    <row r="15" spans="1:20" ht="30" customHeight="1" x14ac:dyDescent="0.2">
      <c r="A15" s="8">
        <v>11</v>
      </c>
      <c r="B15" s="11" t="s">
        <v>124</v>
      </c>
      <c r="C15" s="11" t="s">
        <v>141</v>
      </c>
      <c r="D15" s="11" t="s">
        <v>40</v>
      </c>
      <c r="E15" s="11" t="s">
        <v>10</v>
      </c>
      <c r="F15" s="11" t="s">
        <v>73</v>
      </c>
      <c r="G15" s="11">
        <v>2011</v>
      </c>
      <c r="H15" s="11">
        <v>3200</v>
      </c>
      <c r="I15" s="10" t="s">
        <v>74</v>
      </c>
      <c r="J15" s="9" t="s">
        <v>7</v>
      </c>
      <c r="K15" s="12" t="s">
        <v>18</v>
      </c>
      <c r="L15" s="12" t="s">
        <v>24</v>
      </c>
      <c r="M15" s="22">
        <v>30000</v>
      </c>
      <c r="N15" s="22">
        <v>2</v>
      </c>
      <c r="O15" s="31"/>
      <c r="P15" s="31"/>
      <c r="Q15" s="32"/>
      <c r="R15" s="22">
        <v>225280</v>
      </c>
      <c r="S15" s="12" t="s">
        <v>112</v>
      </c>
      <c r="T15" s="12" t="s">
        <v>107</v>
      </c>
    </row>
    <row r="16" spans="1:20" ht="30" customHeight="1" x14ac:dyDescent="0.2">
      <c r="A16" s="8">
        <v>12</v>
      </c>
      <c r="B16" s="11" t="s">
        <v>125</v>
      </c>
      <c r="C16" s="11" t="s">
        <v>142</v>
      </c>
      <c r="D16" s="11" t="s">
        <v>39</v>
      </c>
      <c r="E16" s="11" t="s">
        <v>150</v>
      </c>
      <c r="F16" s="11" t="s">
        <v>156</v>
      </c>
      <c r="G16" s="11">
        <v>1996</v>
      </c>
      <c r="H16" s="11">
        <v>2299</v>
      </c>
      <c r="I16" s="10" t="s">
        <v>165</v>
      </c>
      <c r="J16" s="9" t="s">
        <v>7</v>
      </c>
      <c r="K16" s="12" t="s">
        <v>18</v>
      </c>
      <c r="L16" s="12" t="s">
        <v>25</v>
      </c>
      <c r="M16" s="22">
        <v>10000</v>
      </c>
      <c r="N16" s="22">
        <v>1</v>
      </c>
      <c r="O16" s="31"/>
      <c r="P16" s="31"/>
      <c r="Q16" s="32"/>
      <c r="R16" s="22">
        <v>170045</v>
      </c>
      <c r="S16" s="18" t="s">
        <v>169</v>
      </c>
      <c r="T16" s="12" t="s">
        <v>107</v>
      </c>
    </row>
    <row r="17" spans="1:20" ht="30" customHeight="1" x14ac:dyDescent="0.2">
      <c r="A17" s="8">
        <v>13</v>
      </c>
      <c r="B17" s="11" t="s">
        <v>126</v>
      </c>
      <c r="C17" s="11" t="s">
        <v>143</v>
      </c>
      <c r="D17" s="11" t="s">
        <v>39</v>
      </c>
      <c r="E17" s="11" t="s">
        <v>10</v>
      </c>
      <c r="F17" s="11" t="s">
        <v>103</v>
      </c>
      <c r="G17" s="11">
        <v>2009</v>
      </c>
      <c r="H17" s="11">
        <v>2477</v>
      </c>
      <c r="I17" s="10" t="s">
        <v>166</v>
      </c>
      <c r="J17" s="9" t="s">
        <v>7</v>
      </c>
      <c r="K17" s="12" t="s">
        <v>18</v>
      </c>
      <c r="L17" s="12" t="s">
        <v>24</v>
      </c>
      <c r="M17" s="22">
        <v>20000</v>
      </c>
      <c r="N17" s="22">
        <v>1</v>
      </c>
      <c r="O17" s="31"/>
      <c r="P17" s="31"/>
      <c r="Q17" s="32"/>
      <c r="R17" s="22">
        <v>202240</v>
      </c>
      <c r="S17" s="12" t="s">
        <v>112</v>
      </c>
      <c r="T17" s="12" t="s">
        <v>107</v>
      </c>
    </row>
    <row r="18" spans="1:20" ht="30" customHeight="1" x14ac:dyDescent="0.2">
      <c r="A18" s="8">
        <v>14</v>
      </c>
      <c r="B18" s="11" t="s">
        <v>127</v>
      </c>
      <c r="C18" s="11" t="s">
        <v>144</v>
      </c>
      <c r="D18" s="11" t="s">
        <v>39</v>
      </c>
      <c r="E18" s="11" t="s">
        <v>10</v>
      </c>
      <c r="F18" s="11" t="s">
        <v>103</v>
      </c>
      <c r="G18" s="11">
        <v>2010</v>
      </c>
      <c r="H18" s="11">
        <v>2477</v>
      </c>
      <c r="I18" s="10" t="s">
        <v>105</v>
      </c>
      <c r="J18" s="9" t="s">
        <v>7</v>
      </c>
      <c r="K18" s="12" t="s">
        <v>18</v>
      </c>
      <c r="L18" s="12" t="s">
        <v>24</v>
      </c>
      <c r="M18" s="22">
        <v>20000</v>
      </c>
      <c r="N18" s="22">
        <v>1</v>
      </c>
      <c r="O18" s="31"/>
      <c r="P18" s="31"/>
      <c r="Q18" s="32"/>
      <c r="R18" s="22">
        <v>169600</v>
      </c>
      <c r="S18" s="12" t="s">
        <v>112</v>
      </c>
      <c r="T18" s="12" t="s">
        <v>107</v>
      </c>
    </row>
    <row r="19" spans="1:20" ht="30" customHeight="1" x14ac:dyDescent="0.2">
      <c r="A19" s="8">
        <v>15</v>
      </c>
      <c r="B19" s="11" t="s">
        <v>128</v>
      </c>
      <c r="C19" s="11" t="s">
        <v>145</v>
      </c>
      <c r="D19" s="11" t="s">
        <v>39</v>
      </c>
      <c r="E19" s="11" t="s">
        <v>10</v>
      </c>
      <c r="F19" s="11" t="s">
        <v>103</v>
      </c>
      <c r="G19" s="11">
        <v>2009</v>
      </c>
      <c r="H19" s="11">
        <v>2477</v>
      </c>
      <c r="I19" s="10" t="s">
        <v>166</v>
      </c>
      <c r="J19" s="9" t="s">
        <v>7</v>
      </c>
      <c r="K19" s="12" t="s">
        <v>18</v>
      </c>
      <c r="L19" s="12" t="s">
        <v>24</v>
      </c>
      <c r="M19" s="22">
        <v>20000</v>
      </c>
      <c r="N19" s="22">
        <v>1</v>
      </c>
      <c r="O19" s="31"/>
      <c r="P19" s="31"/>
      <c r="Q19" s="32"/>
      <c r="R19" s="22">
        <v>327610</v>
      </c>
      <c r="S19" s="12" t="s">
        <v>112</v>
      </c>
      <c r="T19" s="12" t="s">
        <v>107</v>
      </c>
    </row>
    <row r="20" spans="1:20" ht="30" customHeight="1" x14ac:dyDescent="0.2">
      <c r="A20" s="8">
        <v>16</v>
      </c>
      <c r="B20" s="11" t="s">
        <v>129</v>
      </c>
      <c r="C20" s="11" t="s">
        <v>146</v>
      </c>
      <c r="D20" s="11" t="s">
        <v>39</v>
      </c>
      <c r="E20" s="11" t="s">
        <v>9</v>
      </c>
      <c r="F20" s="11" t="s">
        <v>157</v>
      </c>
      <c r="G20" s="11">
        <v>2016</v>
      </c>
      <c r="H20" s="11">
        <v>1499</v>
      </c>
      <c r="I20" s="10" t="s">
        <v>167</v>
      </c>
      <c r="J20" s="9" t="s">
        <v>7</v>
      </c>
      <c r="K20" s="12" t="s">
        <v>19</v>
      </c>
      <c r="L20" s="12" t="s">
        <v>26</v>
      </c>
      <c r="M20" s="22">
        <v>20000</v>
      </c>
      <c r="N20" s="22">
        <v>1</v>
      </c>
      <c r="O20" s="31"/>
      <c r="P20" s="31"/>
      <c r="Q20" s="32"/>
      <c r="R20" s="22">
        <v>30570</v>
      </c>
      <c r="S20" s="12" t="s">
        <v>112</v>
      </c>
      <c r="T20" s="12" t="s">
        <v>107</v>
      </c>
    </row>
    <row r="21" spans="1:20" ht="30" customHeight="1" x14ac:dyDescent="0.2">
      <c r="A21" s="8">
        <v>17</v>
      </c>
      <c r="B21" s="11" t="s">
        <v>130</v>
      </c>
      <c r="C21" s="11" t="s">
        <v>147</v>
      </c>
      <c r="D21" s="11" t="s">
        <v>39</v>
      </c>
      <c r="E21" s="11" t="s">
        <v>6</v>
      </c>
      <c r="F21" s="11" t="s">
        <v>158</v>
      </c>
      <c r="G21" s="11">
        <v>2016</v>
      </c>
      <c r="H21" s="11">
        <v>1968</v>
      </c>
      <c r="I21" s="10" t="s">
        <v>168</v>
      </c>
      <c r="J21" s="9" t="s">
        <v>7</v>
      </c>
      <c r="K21" s="12" t="s">
        <v>19</v>
      </c>
      <c r="L21" s="12" t="s">
        <v>34</v>
      </c>
      <c r="M21" s="22">
        <v>20000</v>
      </c>
      <c r="N21" s="22">
        <v>1</v>
      </c>
      <c r="O21" s="31"/>
      <c r="P21" s="31"/>
      <c r="Q21" s="32"/>
      <c r="R21" s="22">
        <v>33660</v>
      </c>
      <c r="S21" s="12" t="s">
        <v>112</v>
      </c>
      <c r="T21" s="12" t="s">
        <v>107</v>
      </c>
    </row>
    <row r="22" spans="1:20" ht="30" customHeight="1" x14ac:dyDescent="0.2">
      <c r="A22" s="8">
        <v>18</v>
      </c>
      <c r="B22" s="9" t="s">
        <v>109</v>
      </c>
      <c r="C22" s="9" t="s">
        <v>108</v>
      </c>
      <c r="D22" s="9" t="s">
        <v>110</v>
      </c>
      <c r="E22" s="9" t="s">
        <v>36</v>
      </c>
      <c r="F22" s="9" t="s">
        <v>111</v>
      </c>
      <c r="G22" s="9">
        <v>2002</v>
      </c>
      <c r="H22" s="17"/>
      <c r="I22" s="10" t="s">
        <v>113</v>
      </c>
      <c r="J22" s="17"/>
      <c r="K22" s="12" t="s">
        <v>18</v>
      </c>
      <c r="L22" s="17"/>
      <c r="M22" s="16"/>
      <c r="N22" s="16"/>
      <c r="O22" s="31">
        <v>99064</v>
      </c>
      <c r="P22" s="31">
        <v>100547</v>
      </c>
      <c r="Q22" s="32">
        <f t="shared" si="0"/>
        <v>1483</v>
      </c>
      <c r="R22" s="16"/>
      <c r="S22" s="12" t="s">
        <v>112</v>
      </c>
      <c r="T22" s="12" t="s">
        <v>107</v>
      </c>
    </row>
  </sheetData>
  <mergeCells count="1">
    <mergeCell ref="A3:T3"/>
  </mergeCells>
  <pageMargins left="0.7" right="0.7" top="0.75" bottom="0.75" header="0.3" footer="0.3"/>
  <pageSetup paperSize="9" scale="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5"/>
  <sheetViews>
    <sheetView view="pageBreakPreview" zoomScale="60" zoomScaleNormal="100" workbookViewId="0">
      <selection activeCell="T14" sqref="T1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245</v>
      </c>
    </row>
    <row r="2" spans="1:20" ht="13.5" thickBot="1" x14ac:dyDescent="0.25"/>
    <row r="3" spans="1:20" ht="24.95" customHeight="1" thickBot="1" x14ac:dyDescent="0.25">
      <c r="A3" s="36" t="s">
        <v>175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177</v>
      </c>
      <c r="C5" s="6" t="s">
        <v>178</v>
      </c>
      <c r="D5" s="6" t="s">
        <v>40</v>
      </c>
      <c r="E5" s="6" t="s">
        <v>10</v>
      </c>
      <c r="F5" s="6" t="s">
        <v>73</v>
      </c>
      <c r="G5" s="6">
        <v>2011</v>
      </c>
      <c r="H5" s="33">
        <v>3200</v>
      </c>
      <c r="I5" s="7" t="s">
        <v>74</v>
      </c>
      <c r="J5" s="6" t="s">
        <v>7</v>
      </c>
      <c r="K5" s="19" t="s">
        <v>18</v>
      </c>
      <c r="L5" s="19" t="s">
        <v>24</v>
      </c>
      <c r="M5" s="23">
        <v>20000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186830</v>
      </c>
      <c r="S5" s="19" t="s">
        <v>239</v>
      </c>
      <c r="T5" s="19" t="s">
        <v>176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5"/>
  <sheetViews>
    <sheetView view="pageBreakPreview" zoomScale="60" zoomScaleNormal="100" workbookViewId="0">
      <selection activeCell="E14" sqref="E1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246</v>
      </c>
    </row>
    <row r="2" spans="1:20" ht="13.5" thickBot="1" x14ac:dyDescent="0.25"/>
    <row r="3" spans="1:20" ht="24.95" customHeight="1" thickBot="1" x14ac:dyDescent="0.25">
      <c r="A3" s="36" t="s">
        <v>183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180</v>
      </c>
      <c r="C5" s="6" t="s">
        <v>179</v>
      </c>
      <c r="D5" s="6" t="s">
        <v>40</v>
      </c>
      <c r="E5" s="6" t="s">
        <v>10</v>
      </c>
      <c r="F5" s="6" t="s">
        <v>73</v>
      </c>
      <c r="G5" s="6">
        <v>2011</v>
      </c>
      <c r="H5" s="33">
        <v>3200</v>
      </c>
      <c r="I5" s="7" t="s">
        <v>74</v>
      </c>
      <c r="J5" s="6" t="s">
        <v>7</v>
      </c>
      <c r="K5" s="19" t="s">
        <v>18</v>
      </c>
      <c r="L5" s="19" t="s">
        <v>24</v>
      </c>
      <c r="M5" s="23">
        <v>30000</v>
      </c>
      <c r="N5" s="23">
        <v>2</v>
      </c>
      <c r="O5" s="24">
        <v>99064</v>
      </c>
      <c r="P5" s="24">
        <v>100547</v>
      </c>
      <c r="Q5" s="25">
        <f t="shared" ref="Q5" si="0">P5-O5</f>
        <v>1483</v>
      </c>
      <c r="R5" s="23">
        <v>181280</v>
      </c>
      <c r="S5" s="19" t="s">
        <v>181</v>
      </c>
      <c r="T5" s="19" t="s">
        <v>182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7"/>
  <sheetViews>
    <sheetView workbookViewId="0">
      <selection activeCell="G17" sqref="G17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0.28515625" bestFit="1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42.5703125" customWidth="1"/>
  </cols>
  <sheetData>
    <row r="1" spans="1:20" x14ac:dyDescent="0.2">
      <c r="B1" s="14" t="s">
        <v>247</v>
      </c>
    </row>
    <row r="2" spans="1:20" ht="13.5" thickBot="1" x14ac:dyDescent="0.25"/>
    <row r="3" spans="1:20" ht="24.95" customHeight="1" thickBot="1" x14ac:dyDescent="0.25">
      <c r="A3" s="36" t="s">
        <v>99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34" t="s">
        <v>88</v>
      </c>
      <c r="C5" s="6" t="s">
        <v>90</v>
      </c>
      <c r="D5" s="6" t="s">
        <v>40</v>
      </c>
      <c r="E5" s="6" t="s">
        <v>8</v>
      </c>
      <c r="F5" s="6" t="s">
        <v>91</v>
      </c>
      <c r="G5" s="6">
        <v>2002</v>
      </c>
      <c r="H5" s="6">
        <v>1398</v>
      </c>
      <c r="I5" s="7" t="s">
        <v>97</v>
      </c>
      <c r="J5" s="6" t="s">
        <v>7</v>
      </c>
      <c r="K5" s="19" t="s">
        <v>18</v>
      </c>
      <c r="L5" s="19" t="s">
        <v>25</v>
      </c>
      <c r="M5" s="23">
        <v>15000</v>
      </c>
      <c r="N5" s="23">
        <v>1</v>
      </c>
      <c r="O5" s="20">
        <v>99064</v>
      </c>
      <c r="P5" s="20">
        <v>100547</v>
      </c>
      <c r="Q5" s="19">
        <f t="shared" ref="Q5:Q7" si="0">P5-O5</f>
        <v>1483</v>
      </c>
      <c r="R5" s="23">
        <v>221710</v>
      </c>
      <c r="S5" s="19" t="s">
        <v>240</v>
      </c>
      <c r="T5" s="19" t="s">
        <v>87</v>
      </c>
    </row>
    <row r="6" spans="1:20" ht="30" customHeight="1" x14ac:dyDescent="0.2">
      <c r="A6" s="8">
        <v>2</v>
      </c>
      <c r="B6" s="11" t="s">
        <v>89</v>
      </c>
      <c r="C6" s="9" t="s">
        <v>98</v>
      </c>
      <c r="D6" s="9" t="s">
        <v>40</v>
      </c>
      <c r="E6" s="9" t="s">
        <v>8</v>
      </c>
      <c r="F6" s="9" t="s">
        <v>58</v>
      </c>
      <c r="G6" s="9">
        <v>2002</v>
      </c>
      <c r="H6" s="9">
        <v>2982</v>
      </c>
      <c r="I6" s="10" t="s">
        <v>60</v>
      </c>
      <c r="J6" s="9" t="s">
        <v>7</v>
      </c>
      <c r="K6" s="12" t="s">
        <v>18</v>
      </c>
      <c r="L6" s="12" t="s">
        <v>25</v>
      </c>
      <c r="M6" s="22">
        <v>30000</v>
      </c>
      <c r="N6" s="22">
        <v>2</v>
      </c>
      <c r="O6" s="18">
        <v>99064</v>
      </c>
      <c r="P6" s="18">
        <v>100547</v>
      </c>
      <c r="Q6" s="12">
        <f t="shared" si="0"/>
        <v>1483</v>
      </c>
      <c r="R6" s="22">
        <v>417595</v>
      </c>
      <c r="S6" s="12" t="s">
        <v>240</v>
      </c>
      <c r="T6" s="18" t="s">
        <v>87</v>
      </c>
    </row>
    <row r="7" spans="1:20" ht="30" customHeight="1" x14ac:dyDescent="0.2">
      <c r="A7" s="8">
        <v>3</v>
      </c>
      <c r="B7" s="9" t="s">
        <v>92</v>
      </c>
      <c r="C7" s="9" t="s">
        <v>93</v>
      </c>
      <c r="D7" s="9" t="s">
        <v>37</v>
      </c>
      <c r="E7" s="9" t="s">
        <v>94</v>
      </c>
      <c r="F7" s="9" t="s">
        <v>95</v>
      </c>
      <c r="G7" s="9">
        <v>2002</v>
      </c>
      <c r="H7" s="17"/>
      <c r="I7" s="10" t="s">
        <v>96</v>
      </c>
      <c r="J7" s="17"/>
      <c r="K7" s="12" t="s">
        <v>18</v>
      </c>
      <c r="L7" s="17"/>
      <c r="M7" s="16"/>
      <c r="N7" s="16"/>
      <c r="O7" s="31">
        <v>99064</v>
      </c>
      <c r="P7" s="31">
        <v>100547</v>
      </c>
      <c r="Q7" s="32">
        <f t="shared" si="0"/>
        <v>1483</v>
      </c>
      <c r="R7" s="16"/>
      <c r="S7" s="12" t="s">
        <v>240</v>
      </c>
      <c r="T7" s="18" t="s">
        <v>87</v>
      </c>
    </row>
  </sheetData>
  <mergeCells count="1">
    <mergeCell ref="A3:T3"/>
  </mergeCells>
  <pageMargins left="0.7" right="0.7" top="0.75" bottom="0.75" header="0.3" footer="0.3"/>
  <pageSetup paperSize="9" scale="4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5"/>
  <sheetViews>
    <sheetView view="pageBreakPreview" zoomScale="60" zoomScaleNormal="100" workbookViewId="0">
      <selection activeCell="F13" sqref="F13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253</v>
      </c>
    </row>
    <row r="2" spans="1:20" ht="13.5" thickBot="1" x14ac:dyDescent="0.25"/>
    <row r="3" spans="1:20" ht="24.95" customHeight="1" thickBot="1" x14ac:dyDescent="0.25">
      <c r="A3" s="36" t="s">
        <v>205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206</v>
      </c>
      <c r="C5" s="6" t="s">
        <v>207</v>
      </c>
      <c r="D5" s="6" t="s">
        <v>40</v>
      </c>
      <c r="E5" s="6" t="s">
        <v>8</v>
      </c>
      <c r="F5" s="6" t="s">
        <v>91</v>
      </c>
      <c r="G5" s="6">
        <v>2002</v>
      </c>
      <c r="H5" s="33">
        <v>1398</v>
      </c>
      <c r="I5" s="7" t="s">
        <v>59</v>
      </c>
      <c r="J5" s="6" t="s">
        <v>16</v>
      </c>
      <c r="K5" s="19" t="s">
        <v>18</v>
      </c>
      <c r="L5" s="19" t="s">
        <v>25</v>
      </c>
      <c r="M5" s="23">
        <v>10000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197370</v>
      </c>
      <c r="S5" s="19" t="s">
        <v>208</v>
      </c>
      <c r="T5" s="19" t="s">
        <v>209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5"/>
  <sheetViews>
    <sheetView view="pageBreakPreview" zoomScale="60" zoomScaleNormal="100" workbookViewId="0">
      <selection activeCell="D4" sqref="D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248</v>
      </c>
    </row>
    <row r="2" spans="1:20" ht="13.5" thickBot="1" x14ac:dyDescent="0.25"/>
    <row r="3" spans="1:20" ht="24.95" customHeight="1" thickBot="1" x14ac:dyDescent="0.25">
      <c r="A3" s="36" t="s">
        <v>170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171</v>
      </c>
      <c r="C5" s="6" t="s">
        <v>172</v>
      </c>
      <c r="D5" s="6" t="s">
        <v>39</v>
      </c>
      <c r="E5" s="6" t="s">
        <v>10</v>
      </c>
      <c r="F5" s="6" t="s">
        <v>103</v>
      </c>
      <c r="G5" s="6">
        <v>2009</v>
      </c>
      <c r="H5" s="33">
        <v>2477</v>
      </c>
      <c r="I5" s="7" t="s">
        <v>166</v>
      </c>
      <c r="J5" s="6" t="s">
        <v>7</v>
      </c>
      <c r="K5" s="19" t="s">
        <v>18</v>
      </c>
      <c r="L5" s="19" t="s">
        <v>24</v>
      </c>
      <c r="M5" s="23">
        <v>20000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217680</v>
      </c>
      <c r="S5" s="19" t="s">
        <v>173</v>
      </c>
      <c r="T5" s="19" t="s">
        <v>174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13"/>
  <sheetViews>
    <sheetView view="pageBreakPreview" zoomScale="60" zoomScaleNormal="100" workbookViewId="0">
      <selection activeCell="D11" sqref="D11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249</v>
      </c>
    </row>
    <row r="2" spans="1:20" ht="13.5" thickBot="1" x14ac:dyDescent="0.25"/>
    <row r="3" spans="1:20" ht="24.95" customHeight="1" thickBot="1" x14ac:dyDescent="0.25">
      <c r="A3" s="36" t="s">
        <v>50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26">
        <v>1</v>
      </c>
      <c r="B5" s="27" t="s">
        <v>53</v>
      </c>
      <c r="C5" s="27" t="s">
        <v>54</v>
      </c>
      <c r="D5" s="27" t="s">
        <v>40</v>
      </c>
      <c r="E5" s="27" t="s">
        <v>8</v>
      </c>
      <c r="F5" s="27" t="s">
        <v>55</v>
      </c>
      <c r="G5" s="27">
        <v>2002</v>
      </c>
      <c r="H5" s="27">
        <v>1598</v>
      </c>
      <c r="I5" s="28" t="s">
        <v>59</v>
      </c>
      <c r="J5" s="27" t="s">
        <v>16</v>
      </c>
      <c r="K5" s="15" t="s">
        <v>18</v>
      </c>
      <c r="L5" s="15" t="s">
        <v>25</v>
      </c>
      <c r="M5" s="21">
        <v>10000</v>
      </c>
      <c r="N5" s="21">
        <v>1</v>
      </c>
      <c r="O5" s="29">
        <v>99064</v>
      </c>
      <c r="P5" s="29">
        <v>100547</v>
      </c>
      <c r="Q5" s="30">
        <f t="shared" ref="Q5" si="0">P5-O5</f>
        <v>1483</v>
      </c>
      <c r="R5" s="21">
        <v>304620</v>
      </c>
      <c r="S5" s="15" t="s">
        <v>51</v>
      </c>
      <c r="T5" s="15" t="s">
        <v>52</v>
      </c>
    </row>
    <row r="6" spans="1:20" ht="30" customHeight="1" x14ac:dyDescent="0.2">
      <c r="A6" s="8">
        <v>2</v>
      </c>
      <c r="B6" s="9" t="s">
        <v>56</v>
      </c>
      <c r="C6" s="9" t="s">
        <v>57</v>
      </c>
      <c r="D6" s="9" t="s">
        <v>40</v>
      </c>
      <c r="E6" s="9" t="s">
        <v>8</v>
      </c>
      <c r="F6" s="9" t="s">
        <v>58</v>
      </c>
      <c r="G6" s="9">
        <v>2002</v>
      </c>
      <c r="H6" s="9">
        <v>2982</v>
      </c>
      <c r="I6" s="10" t="s">
        <v>60</v>
      </c>
      <c r="J6" s="9" t="s">
        <v>7</v>
      </c>
      <c r="K6" s="12" t="s">
        <v>18</v>
      </c>
      <c r="L6" s="12" t="s">
        <v>25</v>
      </c>
      <c r="M6" s="22">
        <v>20000</v>
      </c>
      <c r="N6" s="22">
        <v>1</v>
      </c>
      <c r="O6" s="31">
        <v>99064</v>
      </c>
      <c r="P6" s="31">
        <v>100547</v>
      </c>
      <c r="Q6" s="32">
        <f t="shared" ref="Q6" si="1">P6-O6</f>
        <v>1483</v>
      </c>
      <c r="R6" s="22">
        <v>349480</v>
      </c>
      <c r="S6" s="12" t="s">
        <v>51</v>
      </c>
      <c r="T6" s="12" t="s">
        <v>52</v>
      </c>
    </row>
    <row r="7" spans="1:20" ht="30" customHeight="1" x14ac:dyDescent="0.2"/>
    <row r="8" spans="1:20" ht="39.950000000000003" customHeight="1" x14ac:dyDescent="0.2"/>
    <row r="9" spans="1:20" ht="30" customHeight="1" x14ac:dyDescent="0.2"/>
    <row r="10" spans="1:20" ht="35.1" customHeight="1" x14ac:dyDescent="0.2"/>
    <row r="11" spans="1:20" ht="30" customHeight="1" x14ac:dyDescent="0.2"/>
    <row r="12" spans="1:20" ht="30" customHeight="1" x14ac:dyDescent="0.2"/>
    <row r="13" spans="1:20" ht="30" customHeight="1" x14ac:dyDescent="0.2"/>
  </sheetData>
  <autoFilter ref="A4:T8" xr:uid="{00000000-0009-0000-0000-000009000000}"/>
  <mergeCells count="1">
    <mergeCell ref="A3:T3"/>
  </mergeCells>
  <pageMargins left="0.7" right="0.7" top="0.75" bottom="0.75" header="0.3" footer="0.3"/>
  <pageSetup paperSize="9" scale="4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5"/>
  <sheetViews>
    <sheetView view="pageBreakPreview" zoomScale="60" zoomScaleNormal="100" workbookViewId="0">
      <selection activeCell="F20" sqref="F20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250</v>
      </c>
    </row>
    <row r="2" spans="1:20" ht="13.5" thickBot="1" x14ac:dyDescent="0.25"/>
    <row r="3" spans="1:20" ht="24.95" customHeight="1" thickBot="1" x14ac:dyDescent="0.25">
      <c r="A3" s="36" t="s">
        <v>42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45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41</v>
      </c>
      <c r="C5" s="6" t="s">
        <v>43</v>
      </c>
      <c r="D5" s="6" t="s">
        <v>39</v>
      </c>
      <c r="E5" s="6" t="s">
        <v>8</v>
      </c>
      <c r="F5" s="6" t="s">
        <v>44</v>
      </c>
      <c r="G5" s="6">
        <v>2002</v>
      </c>
      <c r="H5" s="33">
        <v>2494</v>
      </c>
      <c r="I5" s="7" t="s">
        <v>45</v>
      </c>
      <c r="J5" s="6" t="s">
        <v>7</v>
      </c>
      <c r="K5" s="19" t="s">
        <v>18</v>
      </c>
      <c r="L5" s="19" t="s">
        <v>25</v>
      </c>
      <c r="M5" s="23">
        <v>15000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188880</v>
      </c>
      <c r="S5" s="19" t="s">
        <v>48</v>
      </c>
      <c r="T5" s="19" t="s">
        <v>49</v>
      </c>
    </row>
  </sheetData>
  <autoFilter ref="A4:T5" xr:uid="{00000000-0009-0000-0000-00000A000000}"/>
  <mergeCells count="1">
    <mergeCell ref="A3:T3"/>
  </mergeCells>
  <pageMargins left="0.75" right="0.75" top="1" bottom="1" header="0.5" footer="0.5"/>
  <pageSetup paperSize="9" scale="46" fitToHeight="0" orientation="landscape" r:id="rId1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5"/>
  <sheetViews>
    <sheetView view="pageBreakPreview" topLeftCell="B1" zoomScale="60" zoomScaleNormal="100" workbookViewId="0">
      <selection activeCell="C11" sqref="C10:C11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20.2851562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251</v>
      </c>
    </row>
    <row r="2" spans="1:20" ht="13.5" thickBot="1" x14ac:dyDescent="0.25"/>
    <row r="3" spans="1:20" ht="24.95" customHeight="1" thickBot="1" x14ac:dyDescent="0.25">
      <c r="A3" s="36" t="s">
        <v>215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216</v>
      </c>
      <c r="C5" s="6" t="s">
        <v>217</v>
      </c>
      <c r="D5" s="6" t="s">
        <v>39</v>
      </c>
      <c r="E5" s="6" t="s">
        <v>10</v>
      </c>
      <c r="F5" s="6" t="s">
        <v>103</v>
      </c>
      <c r="G5" s="6">
        <v>2009</v>
      </c>
      <c r="H5" s="33">
        <v>2477</v>
      </c>
      <c r="I5" s="7" t="s">
        <v>218</v>
      </c>
      <c r="J5" s="6" t="s">
        <v>7</v>
      </c>
      <c r="K5" s="19" t="s">
        <v>18</v>
      </c>
      <c r="L5" s="19" t="s">
        <v>24</v>
      </c>
      <c r="M5" s="23">
        <v>20000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138655</v>
      </c>
      <c r="S5" s="19" t="s">
        <v>219</v>
      </c>
      <c r="T5" s="19" t="s">
        <v>220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5"/>
  <sheetViews>
    <sheetView view="pageBreakPreview" zoomScale="60" zoomScaleNormal="100" workbookViewId="0">
      <selection activeCell="D11" sqref="D11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</cols>
  <sheetData>
    <row r="1" spans="1:20" x14ac:dyDescent="0.2">
      <c r="B1" s="14" t="s">
        <v>252</v>
      </c>
    </row>
    <row r="2" spans="1:20" ht="13.5" thickBot="1" x14ac:dyDescent="0.25"/>
    <row r="3" spans="1:20" ht="24.95" customHeight="1" thickBot="1" x14ac:dyDescent="0.25">
      <c r="A3" s="36" t="s">
        <v>210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6" t="s">
        <v>211</v>
      </c>
      <c r="C5" s="6" t="s">
        <v>212</v>
      </c>
      <c r="D5" s="6" t="s">
        <v>39</v>
      </c>
      <c r="E5" s="6" t="s">
        <v>8</v>
      </c>
      <c r="F5" s="6" t="s">
        <v>44</v>
      </c>
      <c r="G5" s="6">
        <v>2009</v>
      </c>
      <c r="H5" s="33">
        <v>2494</v>
      </c>
      <c r="I5" s="7" t="s">
        <v>76</v>
      </c>
      <c r="J5" s="6" t="s">
        <v>7</v>
      </c>
      <c r="K5" s="19" t="s">
        <v>18</v>
      </c>
      <c r="L5" s="19" t="s">
        <v>25</v>
      </c>
      <c r="M5" s="23">
        <v>20000</v>
      </c>
      <c r="N5" s="23">
        <v>1</v>
      </c>
      <c r="O5" s="24">
        <v>99064</v>
      </c>
      <c r="P5" s="24">
        <v>100547</v>
      </c>
      <c r="Q5" s="25">
        <f t="shared" ref="Q5" si="0">P5-O5</f>
        <v>1483</v>
      </c>
      <c r="R5" s="23">
        <v>212770</v>
      </c>
      <c r="S5" s="19" t="s">
        <v>213</v>
      </c>
      <c r="T5" s="19" t="s">
        <v>214</v>
      </c>
    </row>
  </sheetData>
  <mergeCells count="1">
    <mergeCell ref="A3:T3"/>
  </mergeCells>
  <pageMargins left="0.7" right="0.7" top="0.75" bottom="0.75" header="0.3" footer="0.3"/>
  <pageSetup paperSize="9" scale="4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1"/>
  <sheetViews>
    <sheetView tabSelected="1" view="pageBreakPreview" zoomScale="60" zoomScaleNormal="100" workbookViewId="0">
      <selection activeCell="D18" sqref="D18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9.140625" customWidth="1"/>
    <col min="20" max="20" width="40.7109375" customWidth="1"/>
  </cols>
  <sheetData>
    <row r="1" spans="1:20" x14ac:dyDescent="0.2">
      <c r="B1" s="14" t="s">
        <v>27</v>
      </c>
    </row>
    <row r="2" spans="1:20" ht="13.5" thickBot="1" x14ac:dyDescent="0.25"/>
    <row r="3" spans="1:20" ht="24.95" customHeight="1" thickBot="1" x14ac:dyDescent="0.25">
      <c r="A3" s="36" t="s">
        <v>28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</row>
    <row r="4" spans="1:20" ht="60" customHeight="1" thickBot="1" x14ac:dyDescent="0.25">
      <c r="A4" s="2" t="s">
        <v>13</v>
      </c>
      <c r="B4" s="1" t="s">
        <v>0</v>
      </c>
      <c r="C4" s="1" t="s">
        <v>1</v>
      </c>
      <c r="D4" s="1" t="s">
        <v>35</v>
      </c>
      <c r="E4" s="1" t="s">
        <v>2</v>
      </c>
      <c r="F4" s="1" t="s">
        <v>3</v>
      </c>
      <c r="G4" s="1" t="s">
        <v>4</v>
      </c>
      <c r="H4" s="13" t="s">
        <v>21</v>
      </c>
      <c r="I4" s="1" t="s">
        <v>5</v>
      </c>
      <c r="J4" s="1" t="s">
        <v>17</v>
      </c>
      <c r="K4" s="1" t="s">
        <v>33</v>
      </c>
      <c r="L4" s="1" t="s">
        <v>20</v>
      </c>
      <c r="M4" s="4" t="s">
        <v>22</v>
      </c>
      <c r="N4" s="4" t="s">
        <v>46</v>
      </c>
      <c r="O4" s="1" t="s">
        <v>29</v>
      </c>
      <c r="P4" s="1" t="s">
        <v>30</v>
      </c>
      <c r="Q4" s="1" t="s">
        <v>14</v>
      </c>
      <c r="R4" s="4" t="s">
        <v>47</v>
      </c>
      <c r="S4" s="1" t="s">
        <v>15</v>
      </c>
      <c r="T4" s="1" t="s">
        <v>23</v>
      </c>
    </row>
    <row r="5" spans="1:20" ht="30" customHeight="1" x14ac:dyDescent="0.2">
      <c r="A5" s="5">
        <v>1</v>
      </c>
      <c r="B5" s="34" t="s">
        <v>221</v>
      </c>
      <c r="C5" s="34" t="s">
        <v>228</v>
      </c>
      <c r="D5" s="6" t="s">
        <v>40</v>
      </c>
      <c r="E5" s="34" t="s">
        <v>11</v>
      </c>
      <c r="F5" s="34" t="s">
        <v>12</v>
      </c>
      <c r="G5" s="34">
        <v>2009</v>
      </c>
      <c r="H5" s="34">
        <v>1968</v>
      </c>
      <c r="I5" s="7" t="s">
        <v>71</v>
      </c>
      <c r="J5" s="6" t="s">
        <v>7</v>
      </c>
      <c r="K5" s="19" t="s">
        <v>18</v>
      </c>
      <c r="L5" s="19" t="s">
        <v>25</v>
      </c>
      <c r="M5" s="23">
        <v>30000</v>
      </c>
      <c r="N5" s="23">
        <v>2</v>
      </c>
      <c r="O5" s="24">
        <v>99064</v>
      </c>
      <c r="P5" s="24">
        <v>100547</v>
      </c>
      <c r="Q5" s="25">
        <f t="shared" ref="Q5:Q11" si="0">P5-O5</f>
        <v>1483</v>
      </c>
      <c r="R5" s="23">
        <v>277080</v>
      </c>
      <c r="S5" s="19" t="s">
        <v>237</v>
      </c>
      <c r="T5" s="19" t="s">
        <v>235</v>
      </c>
    </row>
    <row r="6" spans="1:20" ht="30" customHeight="1" x14ac:dyDescent="0.2">
      <c r="A6" s="8">
        <v>2</v>
      </c>
      <c r="B6" s="11" t="s">
        <v>222</v>
      </c>
      <c r="C6" s="11" t="s">
        <v>229</v>
      </c>
      <c r="D6" s="9" t="s">
        <v>40</v>
      </c>
      <c r="E6" s="11" t="s">
        <v>6</v>
      </c>
      <c r="F6" s="11" t="s">
        <v>200</v>
      </c>
      <c r="G6" s="11">
        <v>2014</v>
      </c>
      <c r="H6" s="11">
        <v>1968</v>
      </c>
      <c r="I6" s="10" t="s">
        <v>202</v>
      </c>
      <c r="J6" s="9" t="s">
        <v>7</v>
      </c>
      <c r="K6" s="12" t="s">
        <v>18</v>
      </c>
      <c r="L6" s="12" t="s">
        <v>26</v>
      </c>
      <c r="M6" s="22">
        <v>30000</v>
      </c>
      <c r="N6" s="22">
        <v>1</v>
      </c>
      <c r="O6" s="31">
        <v>99064</v>
      </c>
      <c r="P6" s="31">
        <v>100547</v>
      </c>
      <c r="Q6" s="32">
        <f t="shared" si="0"/>
        <v>1483</v>
      </c>
      <c r="R6" s="22">
        <v>133280</v>
      </c>
      <c r="S6" s="12" t="s">
        <v>237</v>
      </c>
      <c r="T6" s="12" t="s">
        <v>235</v>
      </c>
    </row>
    <row r="7" spans="1:20" ht="30" customHeight="1" x14ac:dyDescent="0.2">
      <c r="A7" s="8">
        <v>3</v>
      </c>
      <c r="B7" s="11" t="s">
        <v>223</v>
      </c>
      <c r="C7" s="11" t="s">
        <v>230</v>
      </c>
      <c r="D7" s="9" t="s">
        <v>40</v>
      </c>
      <c r="E7" s="11" t="s">
        <v>10</v>
      </c>
      <c r="F7" s="11" t="s">
        <v>73</v>
      </c>
      <c r="G7" s="11">
        <v>2011</v>
      </c>
      <c r="H7" s="11">
        <v>3200</v>
      </c>
      <c r="I7" s="10" t="s">
        <v>74</v>
      </c>
      <c r="J7" s="9" t="s">
        <v>7</v>
      </c>
      <c r="K7" s="12" t="s">
        <v>18</v>
      </c>
      <c r="L7" s="12" t="s">
        <v>24</v>
      </c>
      <c r="M7" s="22">
        <v>20000</v>
      </c>
      <c r="N7" s="22">
        <v>1</v>
      </c>
      <c r="O7" s="31">
        <v>99064</v>
      </c>
      <c r="P7" s="31">
        <v>100547</v>
      </c>
      <c r="Q7" s="32">
        <f t="shared" si="0"/>
        <v>1483</v>
      </c>
      <c r="R7" s="22">
        <v>147420</v>
      </c>
      <c r="S7" s="12" t="s">
        <v>237</v>
      </c>
      <c r="T7" s="12" t="s">
        <v>235</v>
      </c>
    </row>
    <row r="8" spans="1:20" ht="30" customHeight="1" x14ac:dyDescent="0.2">
      <c r="A8" s="8">
        <v>4</v>
      </c>
      <c r="B8" s="11" t="s">
        <v>224</v>
      </c>
      <c r="C8" s="11" t="s">
        <v>231</v>
      </c>
      <c r="D8" s="9" t="s">
        <v>40</v>
      </c>
      <c r="E8" s="11" t="s">
        <v>10</v>
      </c>
      <c r="F8" s="11" t="s">
        <v>103</v>
      </c>
      <c r="G8" s="11">
        <v>2009</v>
      </c>
      <c r="H8" s="11">
        <v>2477</v>
      </c>
      <c r="I8" s="10" t="s">
        <v>218</v>
      </c>
      <c r="J8" s="9" t="s">
        <v>7</v>
      </c>
      <c r="K8" s="12" t="s">
        <v>18</v>
      </c>
      <c r="L8" s="12" t="s">
        <v>24</v>
      </c>
      <c r="M8" s="22">
        <v>20000</v>
      </c>
      <c r="N8" s="22">
        <v>1</v>
      </c>
      <c r="O8" s="31">
        <v>99064</v>
      </c>
      <c r="P8" s="31">
        <v>100547</v>
      </c>
      <c r="Q8" s="32">
        <f t="shared" si="0"/>
        <v>1483</v>
      </c>
      <c r="R8" s="22">
        <v>151460</v>
      </c>
      <c r="S8" s="12" t="s">
        <v>237</v>
      </c>
      <c r="T8" s="12" t="s">
        <v>235</v>
      </c>
    </row>
    <row r="9" spans="1:20" ht="30" customHeight="1" x14ac:dyDescent="0.2">
      <c r="A9" s="8">
        <v>5</v>
      </c>
      <c r="B9" s="11" t="s">
        <v>225</v>
      </c>
      <c r="C9" s="11" t="s">
        <v>232</v>
      </c>
      <c r="D9" s="11" t="s">
        <v>110</v>
      </c>
      <c r="E9" s="35" t="s">
        <v>36</v>
      </c>
      <c r="F9" s="35" t="s">
        <v>111</v>
      </c>
      <c r="G9" s="11">
        <v>2002</v>
      </c>
      <c r="H9" s="17"/>
      <c r="I9" s="10"/>
      <c r="J9" s="17"/>
      <c r="K9" s="12" t="s">
        <v>18</v>
      </c>
      <c r="L9" s="17"/>
      <c r="M9" s="16"/>
      <c r="N9" s="16"/>
      <c r="O9" s="31">
        <v>99064</v>
      </c>
      <c r="P9" s="31">
        <v>100547</v>
      </c>
      <c r="Q9" s="32">
        <f t="shared" ref="Q9:Q10" si="1">P9-O9</f>
        <v>1483</v>
      </c>
      <c r="R9" s="16"/>
      <c r="S9" s="12" t="s">
        <v>237</v>
      </c>
      <c r="T9" s="12" t="s">
        <v>235</v>
      </c>
    </row>
    <row r="10" spans="1:20" ht="30" customHeight="1" x14ac:dyDescent="0.2">
      <c r="A10" s="8">
        <v>6</v>
      </c>
      <c r="B10" s="11" t="s">
        <v>226</v>
      </c>
      <c r="C10" s="11" t="s">
        <v>233</v>
      </c>
      <c r="D10" s="11" t="s">
        <v>37</v>
      </c>
      <c r="E10" s="35" t="s">
        <v>236</v>
      </c>
      <c r="F10" s="35">
        <v>2000</v>
      </c>
      <c r="G10" s="11">
        <v>2003</v>
      </c>
      <c r="H10" s="17"/>
      <c r="I10" s="10"/>
      <c r="J10" s="17"/>
      <c r="K10" s="12" t="s">
        <v>18</v>
      </c>
      <c r="L10" s="17"/>
      <c r="M10" s="16"/>
      <c r="N10" s="16"/>
      <c r="O10" s="31">
        <v>99064</v>
      </c>
      <c r="P10" s="31">
        <v>100547</v>
      </c>
      <c r="Q10" s="32">
        <f t="shared" si="1"/>
        <v>1483</v>
      </c>
      <c r="R10" s="16"/>
      <c r="S10" s="12" t="s">
        <v>237</v>
      </c>
      <c r="T10" s="12" t="s">
        <v>235</v>
      </c>
    </row>
    <row r="11" spans="1:20" ht="30" customHeight="1" x14ac:dyDescent="0.2">
      <c r="A11" s="8">
        <v>7</v>
      </c>
      <c r="B11" s="9" t="s">
        <v>227</v>
      </c>
      <c r="C11" s="9" t="s">
        <v>234</v>
      </c>
      <c r="D11" s="11" t="s">
        <v>37</v>
      </c>
      <c r="E11" s="11" t="s">
        <v>94</v>
      </c>
      <c r="F11" s="11" t="s">
        <v>95</v>
      </c>
      <c r="G11" s="11">
        <v>2002</v>
      </c>
      <c r="H11" s="17"/>
      <c r="I11" s="10"/>
      <c r="J11" s="17"/>
      <c r="K11" s="12" t="s">
        <v>18</v>
      </c>
      <c r="L11" s="17"/>
      <c r="M11" s="16"/>
      <c r="N11" s="16"/>
      <c r="O11" s="31">
        <v>99064</v>
      </c>
      <c r="P11" s="31">
        <v>100547</v>
      </c>
      <c r="Q11" s="32">
        <f t="shared" si="0"/>
        <v>1483</v>
      </c>
      <c r="R11" s="16"/>
      <c r="S11" s="12" t="s">
        <v>237</v>
      </c>
      <c r="T11" s="12" t="s">
        <v>235</v>
      </c>
    </row>
  </sheetData>
  <mergeCells count="1">
    <mergeCell ref="A3:T3"/>
  </mergeCell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Białystok</vt:lpstr>
      <vt:lpstr>Katowice</vt:lpstr>
      <vt:lpstr>Kozienice</vt:lpstr>
      <vt:lpstr>Kraków</vt:lpstr>
      <vt:lpstr>Krosno</vt:lpstr>
      <vt:lpstr>Lesko</vt:lpstr>
      <vt:lpstr>Lublin</vt:lpstr>
      <vt:lpstr>Łodź</vt:lpstr>
      <vt:lpstr>Nowy Sącz</vt:lpstr>
      <vt:lpstr>Olsztyn</vt:lpstr>
      <vt:lpstr>Płock</vt:lpstr>
      <vt:lpstr>Racibórz</vt:lpstr>
      <vt:lpstr>Sulejów</vt:lpstr>
      <vt:lpstr>Warszawa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Rychlicki Paweł</dc:creator>
  <cp:lastModifiedBy>Sypytkowska Magdalena</cp:lastModifiedBy>
  <cp:lastPrinted>2019-01-18T09:51:14Z</cp:lastPrinted>
  <dcterms:created xsi:type="dcterms:W3CDTF">2016-02-25T08:46:51Z</dcterms:created>
  <dcterms:modified xsi:type="dcterms:W3CDTF">2019-01-18T09:52:51Z</dcterms:modified>
</cp:coreProperties>
</file>