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X37" i="1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8"/>
  <c r="X39"/>
  <c r="X40"/>
  <c r="X41"/>
  <c r="X42"/>
  <c r="X43"/>
  <c r="X44"/>
  <c r="X45"/>
  <c r="X46"/>
  <c r="X6"/>
</calcChain>
</file>

<file path=xl/sharedStrings.xml><?xml version="1.0" encoding="utf-8"?>
<sst xmlns="http://schemas.openxmlformats.org/spreadsheetml/2006/main" count="467" uniqueCount="178">
  <si>
    <t>Chojnice</t>
  </si>
  <si>
    <t>Świnoujście</t>
  </si>
  <si>
    <t>PGNiG</t>
  </si>
  <si>
    <t xml:space="preserve">PGNiG </t>
  </si>
  <si>
    <t>Nowy Sącz</t>
  </si>
  <si>
    <t>Karpacz</t>
  </si>
  <si>
    <t>Jelenia Góra</t>
  </si>
  <si>
    <t>Warszawa</t>
  </si>
  <si>
    <t>Legionowo</t>
  </si>
  <si>
    <t>Hermes Energy Group S.A.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</si>
  <si>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</si>
  <si>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</si>
  <si>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</si>
  <si>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</si>
  <si>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</si>
  <si>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</si>
  <si>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</si>
  <si>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</si>
  <si>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</si>
  <si>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</si>
  <si>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</si>
  <si>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</si>
  <si>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</si>
  <si>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</si>
  <si>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</si>
  <si>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</si>
  <si>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</si>
  <si>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</si>
  <si>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</t>
  </si>
  <si>
    <t>W-3.6</t>
  </si>
  <si>
    <t>W-1.1</t>
  </si>
  <si>
    <t>ulica / nr domu</t>
  </si>
  <si>
    <t>rodzaj urządzenia gazowego</t>
  </si>
  <si>
    <t>Podleśna 61</t>
  </si>
  <si>
    <t>Zegrzyńska 38</t>
  </si>
  <si>
    <t>Lipowa 1</t>
  </si>
  <si>
    <t>0031921892</t>
  </si>
  <si>
    <t>0031922523</t>
  </si>
  <si>
    <t>W-5</t>
  </si>
  <si>
    <t>W-5.1</t>
  </si>
  <si>
    <t>piec gazowy 32 kW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</si>
  <si>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</si>
  <si>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</si>
  <si>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</si>
  <si>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</si>
  <si>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</si>
  <si>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</si>
  <si>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</si>
  <si>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</si>
  <si>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</si>
  <si>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</si>
  <si>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kocioł 200 kW, kocioł 170 kW</t>
  </si>
  <si>
    <t>kocioł 64 kW</t>
  </si>
  <si>
    <t>kocioł 32kW</t>
  </si>
  <si>
    <t>W-2.1</t>
  </si>
  <si>
    <t>kocioł 60 kW</t>
  </si>
  <si>
    <t>kocioł gazowy 35kW</t>
  </si>
  <si>
    <t>kuchenka gazowa 10 kW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</si>
  <si>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</si>
  <si>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</si>
  <si>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</si>
  <si>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</si>
  <si>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</si>
  <si>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</si>
  <si>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</si>
  <si>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</si>
  <si>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</si>
  <si>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0031927135</t>
  </si>
  <si>
    <t>0030347499</t>
  </si>
  <si>
    <t>0070551</t>
  </si>
  <si>
    <t>Broniewskiego 2</t>
  </si>
  <si>
    <t>Katowice</t>
  </si>
  <si>
    <t>kocioł gazowy 29 kW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</si>
  <si>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</si>
  <si>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</si>
  <si>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</si>
  <si>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</si>
  <si>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</si>
  <si>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</si>
  <si>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</si>
  <si>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</si>
  <si>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</si>
  <si>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</si>
  <si>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</si>
  <si>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</si>
  <si>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</si>
  <si>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</si>
  <si>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</si>
  <si>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</si>
  <si>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</si>
  <si>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</si>
  <si>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</si>
  <si>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</si>
  <si>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</si>
  <si>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</si>
  <si>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</si>
  <si>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</si>
  <si>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</si>
  <si>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</si>
  <si>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</si>
  <si>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</si>
  <si>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</si>
  <si>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</si>
  <si>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>kuchenka gazowa 9 kW,                              kocioł gazowy dwufunkcyjny 24 kW</t>
  </si>
  <si>
    <t>3 kuchenki gazowe 4 palnikowe z piekarnikiem gazowym,                                kocioł gazowy dwufunkcyjny 60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</si>
  <si>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</si>
  <si>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</si>
  <si>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</si>
  <si>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</si>
  <si>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</si>
  <si>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24 kW ,                               kuchenka gazowa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</si>
  <si>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</si>
  <si>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</si>
  <si>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</si>
  <si>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</si>
  <si>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kocioł 50 kW kuchenka  10 KW</t>
  </si>
  <si>
    <t>IMGW-PIB Oddział Morski w Gdyni                ul. Waszyngtona 42                                                      81-342 Gdynia</t>
  </si>
  <si>
    <t>IMGW-PIB Oddział w Poznaniu                          ul. Dąbrowskiego 174/176                                     60-594 Poznań</t>
  </si>
  <si>
    <t>IMGW-PIB                                                                        ul. Podleśna 61                                                              01-673 Warszawa</t>
  </si>
  <si>
    <t>IMGW-PIB Oddział we Wrocławiu                                                                            ul. Parkowa 30                                                                  51-616 Wrocław</t>
  </si>
  <si>
    <t>IMGW-PIB Oddział w Krakowie                           ul. Borowego 14                                                             30-125 Kraków</t>
  </si>
  <si>
    <t>grupa taryfowa sprzedażowa</t>
  </si>
  <si>
    <t>wysokometanowy</t>
  </si>
  <si>
    <t>Radawiec Duży 272             gm. Konopnica</t>
  </si>
  <si>
    <t>grupa taryfowa dystrybucyjna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</si>
  <si>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</si>
  <si>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</si>
  <si>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</si>
  <si>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</si>
  <si>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Załącznik nr 1 A do SIWZ</t>
  </si>
  <si>
    <t>Borowego 14</t>
  </si>
  <si>
    <t>W-5.1.</t>
  </si>
  <si>
    <t>3 kotły po 80 kW</t>
  </si>
  <si>
    <t>Lesko</t>
  </si>
  <si>
    <t>Widokowa 36</t>
  </si>
  <si>
    <t>kocioł 54,4 kW, kuchenka gazowa 8 kW</t>
  </si>
  <si>
    <t>nr punktu poboru</t>
  </si>
  <si>
    <t>obecny sprzedawca</t>
  </si>
  <si>
    <t>OSD dla punktu poboru</t>
  </si>
  <si>
    <t>nazwa</t>
  </si>
  <si>
    <t>oddział</t>
  </si>
  <si>
    <t>Polska Spółka Gazownictwa</t>
  </si>
  <si>
    <t>Gdańsk</t>
  </si>
  <si>
    <t>Zabrze</t>
  </si>
  <si>
    <t>moc umowna</t>
  </si>
  <si>
    <t>165 kWh/h</t>
  </si>
  <si>
    <t>571 kWh/h</t>
  </si>
  <si>
    <t>110 kWh/h</t>
  </si>
  <si>
    <t>do 110 kWh/h</t>
  </si>
  <si>
    <t xml:space="preserve">do 10m3/h </t>
  </si>
  <si>
    <t>do 10 m3/h</t>
  </si>
  <si>
    <t>do 10m3/h</t>
  </si>
  <si>
    <r>
      <t>10 m</t>
    </r>
    <r>
      <rPr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/h</t>
    </r>
  </si>
  <si>
    <t>219 kWh/h</t>
  </si>
  <si>
    <r>
      <t>do 10 m</t>
    </r>
    <r>
      <rPr>
        <sz val="10"/>
        <color theme="1"/>
        <rFont val="Calibri"/>
        <family val="2"/>
        <charset val="238"/>
      </rPr>
      <t>³</t>
    </r>
    <r>
      <rPr>
        <sz val="8"/>
        <color theme="1"/>
        <rFont val="Calibri"/>
        <family val="2"/>
        <charset val="238"/>
      </rPr>
      <t>/h</t>
    </r>
  </si>
  <si>
    <t>do 10 m³/h</t>
  </si>
  <si>
    <t>[kWh]</t>
  </si>
  <si>
    <t>270 kWh</t>
  </si>
  <si>
    <t>178 kWh</t>
  </si>
  <si>
    <t>razem</t>
  </si>
  <si>
    <t>szacunkowe zużycie gazu w 2019r.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</si>
  <si>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</si>
  <si>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</si>
  <si>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</si>
  <si>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</si>
  <si>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</si>
  <si>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</si>
  <si>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</si>
  <si>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</si>
  <si>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</si>
  <si>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</si>
  <si>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</si>
  <si>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</si>
  <si>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Poznań (ZG Szczecin)</t>
  </si>
  <si>
    <t>Bydgoszcz</t>
  </si>
  <si>
    <t>Poznań (ZG Poznań)</t>
  </si>
  <si>
    <t>Jasło</t>
  </si>
  <si>
    <t>Ciechanów</t>
  </si>
</sst>
</file>

<file path=xl/styles.xml><?xml version="1.0" encoding="utf-8"?>
<styleSheet xmlns="http://schemas.openxmlformats.org/spreadsheetml/2006/main">
  <fonts count="11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2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"/>
  <sheetViews>
    <sheetView tabSelected="1" zoomScale="80" zoomScaleNormal="80" workbookViewId="0">
      <pane ySplit="2" topLeftCell="A3" activePane="bottomLeft" state="frozen"/>
      <selection pane="bottomLeft" activeCell="M40" sqref="M40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6.25" style="15" customWidth="1"/>
    <col min="6" max="7" width="20.125" style="2" customWidth="1"/>
    <col min="8" max="8" width="16.375" style="2" customWidth="1"/>
    <col min="9" max="9" width="11.75" style="16" customWidth="1"/>
    <col min="10" max="11" width="12.375" style="16" customWidth="1"/>
    <col min="12" max="23" width="7.125" style="17" customWidth="1"/>
    <col min="24" max="24" width="9.5" style="17" customWidth="1"/>
    <col min="25" max="25" width="29.5" style="15" customWidth="1"/>
    <col min="26" max="26" width="26.75" style="15" customWidth="1"/>
    <col min="27" max="16384" width="9" style="2"/>
  </cols>
  <sheetData>
    <row r="1" spans="1:26" ht="26.25" customHeight="1">
      <c r="I1" s="21" t="s">
        <v>127</v>
      </c>
      <c r="J1" s="22"/>
      <c r="K1" s="22"/>
      <c r="L1" s="23"/>
      <c r="Z1" s="25" t="s">
        <v>129</v>
      </c>
    </row>
    <row r="2" spans="1:26" ht="26.25" customHeight="1">
      <c r="A2" s="24" t="s">
        <v>128</v>
      </c>
      <c r="I2" s="21"/>
      <c r="J2" s="22"/>
      <c r="K2" s="22"/>
      <c r="L2" s="23"/>
      <c r="Z2" s="25"/>
    </row>
    <row r="3" spans="1:26" ht="36" customHeight="1">
      <c r="A3" s="59" t="s">
        <v>74</v>
      </c>
      <c r="B3" s="59" t="s">
        <v>62</v>
      </c>
      <c r="C3" s="66" t="s">
        <v>31</v>
      </c>
      <c r="D3" s="59" t="s">
        <v>75</v>
      </c>
      <c r="E3" s="59" t="s">
        <v>136</v>
      </c>
      <c r="F3" s="59" t="s">
        <v>137</v>
      </c>
      <c r="G3" s="62" t="s">
        <v>138</v>
      </c>
      <c r="H3" s="63"/>
      <c r="I3" s="59" t="s">
        <v>121</v>
      </c>
      <c r="J3" s="59" t="s">
        <v>124</v>
      </c>
      <c r="K3" s="59" t="s">
        <v>144</v>
      </c>
      <c r="L3" s="56" t="s">
        <v>160</v>
      </c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8"/>
      <c r="Y3" s="59" t="s">
        <v>32</v>
      </c>
      <c r="Z3" s="59" t="s">
        <v>126</v>
      </c>
    </row>
    <row r="4" spans="1:26" ht="22.5" customHeight="1">
      <c r="A4" s="60"/>
      <c r="B4" s="60"/>
      <c r="C4" s="67"/>
      <c r="D4" s="60"/>
      <c r="E4" s="60"/>
      <c r="F4" s="60"/>
      <c r="G4" s="64"/>
      <c r="H4" s="65"/>
      <c r="I4" s="60"/>
      <c r="J4" s="60"/>
      <c r="K4" s="60"/>
      <c r="L4" s="45" t="s">
        <v>161</v>
      </c>
      <c r="M4" s="45" t="s">
        <v>162</v>
      </c>
      <c r="N4" s="45" t="s">
        <v>163</v>
      </c>
      <c r="O4" s="45" t="s">
        <v>164</v>
      </c>
      <c r="P4" s="45" t="s">
        <v>165</v>
      </c>
      <c r="Q4" s="45" t="s">
        <v>166</v>
      </c>
      <c r="R4" s="45" t="s">
        <v>167</v>
      </c>
      <c r="S4" s="45" t="s">
        <v>168</v>
      </c>
      <c r="T4" s="45" t="s">
        <v>169</v>
      </c>
      <c r="U4" s="45" t="s">
        <v>170</v>
      </c>
      <c r="V4" s="45" t="s">
        <v>171</v>
      </c>
      <c r="W4" s="45" t="s">
        <v>172</v>
      </c>
      <c r="X4" s="45" t="s">
        <v>159</v>
      </c>
      <c r="Y4" s="60"/>
      <c r="Z4" s="60"/>
    </row>
    <row r="5" spans="1:26" ht="21.75" customHeight="1">
      <c r="A5" s="61"/>
      <c r="B5" s="61"/>
      <c r="C5" s="68"/>
      <c r="D5" s="61"/>
      <c r="E5" s="61"/>
      <c r="F5" s="61"/>
      <c r="G5" s="20" t="s">
        <v>139</v>
      </c>
      <c r="H5" s="20" t="s">
        <v>140</v>
      </c>
      <c r="I5" s="61"/>
      <c r="J5" s="61"/>
      <c r="K5" s="61"/>
      <c r="L5" s="36" t="s">
        <v>156</v>
      </c>
      <c r="M5" s="36" t="s">
        <v>156</v>
      </c>
      <c r="N5" s="36" t="s">
        <v>156</v>
      </c>
      <c r="O5" s="36" t="s">
        <v>156</v>
      </c>
      <c r="P5" s="36" t="s">
        <v>156</v>
      </c>
      <c r="Q5" s="36" t="s">
        <v>156</v>
      </c>
      <c r="R5" s="36" t="s">
        <v>156</v>
      </c>
      <c r="S5" s="36" t="s">
        <v>156</v>
      </c>
      <c r="T5" s="36" t="s">
        <v>156</v>
      </c>
      <c r="U5" s="36" t="s">
        <v>156</v>
      </c>
      <c r="V5" s="36" t="s">
        <v>156</v>
      </c>
      <c r="W5" s="36" t="s">
        <v>156</v>
      </c>
      <c r="X5" s="37" t="s">
        <v>156</v>
      </c>
      <c r="Y5" s="61"/>
      <c r="Z5" s="61"/>
    </row>
    <row r="6" spans="1:26" ht="30.75" customHeight="1">
      <c r="A6" s="47" t="s">
        <v>7</v>
      </c>
      <c r="B6" s="4" t="s">
        <v>7</v>
      </c>
      <c r="C6" s="4" t="s">
        <v>33</v>
      </c>
      <c r="D6" s="5" t="s">
        <v>122</v>
      </c>
      <c r="E6" s="12" t="s">
        <v>37</v>
      </c>
      <c r="F6" s="4" t="s">
        <v>3</v>
      </c>
      <c r="G6" s="27" t="s">
        <v>141</v>
      </c>
      <c r="H6" s="27" t="s">
        <v>7</v>
      </c>
      <c r="I6" s="11" t="s">
        <v>66</v>
      </c>
      <c r="J6" s="11" t="s">
        <v>39</v>
      </c>
      <c r="K6" s="41" t="s">
        <v>145</v>
      </c>
      <c r="L6" s="38">
        <v>38521</v>
      </c>
      <c r="M6" s="38">
        <v>33134</v>
      </c>
      <c r="N6" s="38">
        <v>24150</v>
      </c>
      <c r="O6" s="38">
        <v>19362</v>
      </c>
      <c r="P6" s="38">
        <v>8841</v>
      </c>
      <c r="Q6" s="38">
        <v>3080</v>
      </c>
      <c r="R6" s="38">
        <v>2900</v>
      </c>
      <c r="S6" s="38">
        <v>2715</v>
      </c>
      <c r="T6" s="38">
        <v>8080</v>
      </c>
      <c r="U6" s="38">
        <v>16437</v>
      </c>
      <c r="V6" s="38">
        <v>25400</v>
      </c>
      <c r="W6" s="38">
        <v>30225</v>
      </c>
      <c r="X6" s="39">
        <f t="shared" ref="X6:X46" si="0">L6+M6+N6+O6+P6+Q6+R6+S6+T6+U6+V6+W6</f>
        <v>212845</v>
      </c>
      <c r="Y6" s="18" t="s">
        <v>44</v>
      </c>
      <c r="Z6" s="53" t="s">
        <v>118</v>
      </c>
    </row>
    <row r="7" spans="1:26" ht="30.75" customHeight="1">
      <c r="A7" s="48"/>
      <c r="B7" s="4" t="s">
        <v>7</v>
      </c>
      <c r="C7" s="4" t="s">
        <v>33</v>
      </c>
      <c r="D7" s="5" t="s">
        <v>122</v>
      </c>
      <c r="E7" s="12" t="s">
        <v>36</v>
      </c>
      <c r="F7" s="4" t="s">
        <v>3</v>
      </c>
      <c r="G7" s="27" t="s">
        <v>141</v>
      </c>
      <c r="H7" s="35" t="s">
        <v>7</v>
      </c>
      <c r="I7" s="10" t="s">
        <v>66</v>
      </c>
      <c r="J7" s="11" t="s">
        <v>39</v>
      </c>
      <c r="K7" s="41" t="s">
        <v>146</v>
      </c>
      <c r="L7" s="38">
        <v>250653</v>
      </c>
      <c r="M7" s="38">
        <v>202732</v>
      </c>
      <c r="N7" s="38">
        <v>146687</v>
      </c>
      <c r="O7" s="38">
        <v>118448</v>
      </c>
      <c r="P7" s="38">
        <v>45739</v>
      </c>
      <c r="Q7" s="38">
        <v>5709</v>
      </c>
      <c r="R7" s="38">
        <v>5025</v>
      </c>
      <c r="S7" s="38">
        <v>4499</v>
      </c>
      <c r="T7" s="38">
        <v>30698</v>
      </c>
      <c r="U7" s="38">
        <v>111676</v>
      </c>
      <c r="V7" s="38">
        <v>157461</v>
      </c>
      <c r="W7" s="38">
        <v>183248</v>
      </c>
      <c r="X7" s="39">
        <f t="shared" si="0"/>
        <v>1262575</v>
      </c>
      <c r="Y7" s="18" t="s">
        <v>43</v>
      </c>
      <c r="Z7" s="53"/>
    </row>
    <row r="8" spans="1:26" ht="30.75" customHeight="1">
      <c r="A8" s="48"/>
      <c r="B8" s="4" t="s">
        <v>8</v>
      </c>
      <c r="C8" s="4" t="s">
        <v>34</v>
      </c>
      <c r="D8" s="5" t="s">
        <v>122</v>
      </c>
      <c r="E8" s="5">
        <v>1265860595</v>
      </c>
      <c r="F8" s="4" t="s">
        <v>9</v>
      </c>
      <c r="G8" s="27" t="s">
        <v>141</v>
      </c>
      <c r="H8" s="27" t="s">
        <v>7</v>
      </c>
      <c r="I8" s="11" t="s">
        <v>27</v>
      </c>
      <c r="J8" s="11" t="s">
        <v>27</v>
      </c>
      <c r="K8" s="41" t="s">
        <v>147</v>
      </c>
      <c r="L8" s="38">
        <v>32957</v>
      </c>
      <c r="M8" s="38">
        <v>28961</v>
      </c>
      <c r="N8" s="38">
        <v>25611</v>
      </c>
      <c r="O8" s="38">
        <v>19473</v>
      </c>
      <c r="P8" s="38">
        <v>13321</v>
      </c>
      <c r="Q8" s="38">
        <v>5643</v>
      </c>
      <c r="R8" s="38">
        <v>1986</v>
      </c>
      <c r="S8" s="38">
        <v>1900</v>
      </c>
      <c r="T8" s="38">
        <v>7147</v>
      </c>
      <c r="U8" s="38">
        <v>16362</v>
      </c>
      <c r="V8" s="38">
        <v>21099</v>
      </c>
      <c r="W8" s="38">
        <v>25636</v>
      </c>
      <c r="X8" s="39">
        <f t="shared" si="0"/>
        <v>200096</v>
      </c>
      <c r="Y8" s="18" t="s">
        <v>41</v>
      </c>
      <c r="Z8" s="53"/>
    </row>
    <row r="9" spans="1:26" ht="30.75" customHeight="1">
      <c r="A9" s="48"/>
      <c r="B9" s="4" t="s">
        <v>8</v>
      </c>
      <c r="C9" s="4" t="s">
        <v>34</v>
      </c>
      <c r="D9" s="5" t="s">
        <v>122</v>
      </c>
      <c r="E9" s="5">
        <v>1265860594</v>
      </c>
      <c r="F9" s="4" t="s">
        <v>9</v>
      </c>
      <c r="G9" s="27" t="s">
        <v>141</v>
      </c>
      <c r="H9" s="27" t="s">
        <v>7</v>
      </c>
      <c r="I9" s="11" t="s">
        <v>28</v>
      </c>
      <c r="J9" s="11" t="s">
        <v>29</v>
      </c>
      <c r="K9" s="41" t="s">
        <v>147</v>
      </c>
      <c r="L9" s="38">
        <v>6026</v>
      </c>
      <c r="M9" s="38">
        <v>5634</v>
      </c>
      <c r="N9" s="38">
        <v>5634</v>
      </c>
      <c r="O9" s="38">
        <v>2735</v>
      </c>
      <c r="P9" s="38">
        <v>2735</v>
      </c>
      <c r="Q9" s="38">
        <v>293</v>
      </c>
      <c r="R9" s="38">
        <v>293</v>
      </c>
      <c r="S9" s="38">
        <v>690</v>
      </c>
      <c r="T9" s="38">
        <v>691</v>
      </c>
      <c r="U9" s="38">
        <v>2983</v>
      </c>
      <c r="V9" s="38">
        <v>2983</v>
      </c>
      <c r="W9" s="38">
        <v>6026</v>
      </c>
      <c r="X9" s="39">
        <f t="shared" si="0"/>
        <v>36723</v>
      </c>
      <c r="Y9" s="18" t="s">
        <v>42</v>
      </c>
      <c r="Z9" s="53"/>
    </row>
    <row r="10" spans="1:26" ht="30.75" customHeight="1">
      <c r="A10" s="49"/>
      <c r="B10" s="4" t="s">
        <v>10</v>
      </c>
      <c r="C10" s="4" t="s">
        <v>35</v>
      </c>
      <c r="D10" s="5" t="s">
        <v>122</v>
      </c>
      <c r="E10" s="5">
        <v>8001760748</v>
      </c>
      <c r="F10" s="4" t="s">
        <v>3</v>
      </c>
      <c r="G10" s="27" t="s">
        <v>141</v>
      </c>
      <c r="H10" s="27" t="s">
        <v>7</v>
      </c>
      <c r="I10" s="11" t="s">
        <v>61</v>
      </c>
      <c r="J10" s="11" t="s">
        <v>29</v>
      </c>
      <c r="K10" s="41" t="s">
        <v>148</v>
      </c>
      <c r="L10" s="38">
        <v>8162</v>
      </c>
      <c r="M10" s="38">
        <v>6028</v>
      </c>
      <c r="N10" s="38">
        <v>6028</v>
      </c>
      <c r="O10" s="38">
        <v>3813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4927</v>
      </c>
      <c r="V10" s="38">
        <v>4927</v>
      </c>
      <c r="W10" s="38">
        <v>10023</v>
      </c>
      <c r="X10" s="39">
        <f t="shared" si="0"/>
        <v>43908</v>
      </c>
      <c r="Y10" s="18" t="s">
        <v>40</v>
      </c>
      <c r="Z10" s="53"/>
    </row>
    <row r="11" spans="1:26" s="1" customFormat="1" ht="30.75" customHeight="1">
      <c r="A11" s="47" t="s">
        <v>13</v>
      </c>
      <c r="B11" s="4" t="s">
        <v>0</v>
      </c>
      <c r="C11" s="4" t="s">
        <v>76</v>
      </c>
      <c r="D11" s="5" t="s">
        <v>122</v>
      </c>
      <c r="E11" s="5">
        <v>754378</v>
      </c>
      <c r="F11" s="4" t="s">
        <v>3</v>
      </c>
      <c r="G11" s="27" t="s">
        <v>141</v>
      </c>
      <c r="H11" s="27" t="s">
        <v>142</v>
      </c>
      <c r="I11" s="11" t="s">
        <v>29</v>
      </c>
      <c r="J11" s="11" t="s">
        <v>29</v>
      </c>
      <c r="K11" s="41" t="s">
        <v>148</v>
      </c>
      <c r="L11" s="38">
        <v>12094</v>
      </c>
      <c r="M11" s="38">
        <v>10385</v>
      </c>
      <c r="N11" s="38">
        <v>8831</v>
      </c>
      <c r="O11" s="38">
        <v>8659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6303</v>
      </c>
      <c r="V11" s="38">
        <v>8851</v>
      </c>
      <c r="W11" s="38">
        <v>10836</v>
      </c>
      <c r="X11" s="39">
        <f t="shared" si="0"/>
        <v>65959</v>
      </c>
      <c r="Y11" s="19" t="s">
        <v>95</v>
      </c>
      <c r="Z11" s="53" t="s">
        <v>116</v>
      </c>
    </row>
    <row r="12" spans="1:26" s="1" customFormat="1" ht="30.75" customHeight="1">
      <c r="A12" s="48"/>
      <c r="B12" s="4" t="s">
        <v>1</v>
      </c>
      <c r="C12" s="4" t="s">
        <v>63</v>
      </c>
      <c r="D12" s="5" t="s">
        <v>122</v>
      </c>
      <c r="E12" s="5">
        <v>1400679428</v>
      </c>
      <c r="F12" s="4" t="s">
        <v>3</v>
      </c>
      <c r="G12" s="27" t="s">
        <v>141</v>
      </c>
      <c r="H12" s="43" t="s">
        <v>173</v>
      </c>
      <c r="I12" s="11" t="s">
        <v>59</v>
      </c>
      <c r="J12" s="11" t="s">
        <v>29</v>
      </c>
      <c r="K12" s="41" t="s">
        <v>148</v>
      </c>
      <c r="L12" s="38">
        <v>9825</v>
      </c>
      <c r="M12" s="38">
        <v>9162</v>
      </c>
      <c r="N12" s="38">
        <v>9242</v>
      </c>
      <c r="O12" s="38">
        <v>6942</v>
      </c>
      <c r="P12" s="38">
        <v>1527</v>
      </c>
      <c r="Q12" s="38">
        <v>1158</v>
      </c>
      <c r="R12" s="38">
        <v>1272</v>
      </c>
      <c r="S12" s="38">
        <v>1272</v>
      </c>
      <c r="T12" s="38">
        <v>1158</v>
      </c>
      <c r="U12" s="38">
        <v>6364</v>
      </c>
      <c r="V12" s="38">
        <v>6942</v>
      </c>
      <c r="W12" s="38">
        <v>9534</v>
      </c>
      <c r="X12" s="39">
        <f t="shared" si="0"/>
        <v>64398</v>
      </c>
      <c r="Y12" s="19" t="s">
        <v>94</v>
      </c>
      <c r="Z12" s="53"/>
    </row>
    <row r="13" spans="1:26" s="1" customFormat="1" ht="30.75" customHeight="1">
      <c r="A13" s="49"/>
      <c r="B13" s="5" t="s">
        <v>60</v>
      </c>
      <c r="C13" s="5" t="s">
        <v>77</v>
      </c>
      <c r="D13" s="5" t="s">
        <v>122</v>
      </c>
      <c r="E13" s="5">
        <v>555241</v>
      </c>
      <c r="F13" s="4" t="s">
        <v>3</v>
      </c>
      <c r="G13" s="27" t="s">
        <v>141</v>
      </c>
      <c r="H13" s="43" t="s">
        <v>174</v>
      </c>
      <c r="I13" s="11" t="s">
        <v>61</v>
      </c>
      <c r="J13" s="11" t="s">
        <v>29</v>
      </c>
      <c r="K13" s="41" t="s">
        <v>148</v>
      </c>
      <c r="L13" s="38">
        <v>11633</v>
      </c>
      <c r="M13" s="38">
        <v>10517</v>
      </c>
      <c r="N13" s="38">
        <v>10263</v>
      </c>
      <c r="O13" s="38">
        <v>7506</v>
      </c>
      <c r="P13" s="38">
        <v>2683</v>
      </c>
      <c r="Q13" s="38">
        <v>1634</v>
      </c>
      <c r="R13" s="38">
        <v>1521</v>
      </c>
      <c r="S13" s="38">
        <v>1755</v>
      </c>
      <c r="T13" s="38">
        <v>2801</v>
      </c>
      <c r="U13" s="38">
        <v>6347</v>
      </c>
      <c r="V13" s="38">
        <v>9357</v>
      </c>
      <c r="W13" s="38">
        <v>11161</v>
      </c>
      <c r="X13" s="39">
        <f t="shared" si="0"/>
        <v>77178</v>
      </c>
      <c r="Y13" s="19" t="s">
        <v>96</v>
      </c>
      <c r="Z13" s="53"/>
    </row>
    <row r="14" spans="1:26" ht="30.75" customHeight="1">
      <c r="A14" s="47" t="s">
        <v>11</v>
      </c>
      <c r="B14" s="7" t="s">
        <v>11</v>
      </c>
      <c r="C14" s="7" t="s">
        <v>81</v>
      </c>
      <c r="D14" s="5" t="s">
        <v>122</v>
      </c>
      <c r="E14" s="7">
        <v>1300163212</v>
      </c>
      <c r="F14" s="4" t="s">
        <v>2</v>
      </c>
      <c r="G14" s="43" t="s">
        <v>141</v>
      </c>
      <c r="H14" s="44" t="s">
        <v>175</v>
      </c>
      <c r="I14" s="10" t="s">
        <v>27</v>
      </c>
      <c r="J14" s="3" t="s">
        <v>27</v>
      </c>
      <c r="K14" s="28" t="s">
        <v>149</v>
      </c>
      <c r="L14" s="40">
        <v>40931</v>
      </c>
      <c r="M14" s="40">
        <v>31452</v>
      </c>
      <c r="N14" s="40">
        <v>24274</v>
      </c>
      <c r="O14" s="40">
        <v>15059</v>
      </c>
      <c r="P14" s="40">
        <v>11842</v>
      </c>
      <c r="Q14" s="40">
        <v>2510</v>
      </c>
      <c r="R14" s="40">
        <v>3074</v>
      </c>
      <c r="S14" s="40">
        <v>3005</v>
      </c>
      <c r="T14" s="40">
        <v>5967</v>
      </c>
      <c r="U14" s="40">
        <v>15717</v>
      </c>
      <c r="V14" s="40">
        <v>23207</v>
      </c>
      <c r="W14" s="40">
        <v>32321</v>
      </c>
      <c r="X14" s="39">
        <f t="shared" si="0"/>
        <v>209359</v>
      </c>
      <c r="Y14" s="5" t="s">
        <v>97</v>
      </c>
      <c r="Z14" s="54" t="s">
        <v>117</v>
      </c>
    </row>
    <row r="15" spans="1:26" ht="30.75" customHeight="1">
      <c r="A15" s="48"/>
      <c r="B15" s="7" t="s">
        <v>11</v>
      </c>
      <c r="C15" s="7" t="s">
        <v>65</v>
      </c>
      <c r="D15" s="5" t="s">
        <v>122</v>
      </c>
      <c r="E15" s="7">
        <v>1306965001</v>
      </c>
      <c r="F15" s="4" t="s">
        <v>2</v>
      </c>
      <c r="G15" s="43" t="s">
        <v>141</v>
      </c>
      <c r="H15" s="44" t="s">
        <v>175</v>
      </c>
      <c r="I15" s="10" t="s">
        <v>64</v>
      </c>
      <c r="J15" s="3" t="s">
        <v>30</v>
      </c>
      <c r="K15" s="28" t="s">
        <v>149</v>
      </c>
      <c r="L15" s="40">
        <v>45</v>
      </c>
      <c r="M15" s="40">
        <v>22</v>
      </c>
      <c r="N15" s="40">
        <v>22</v>
      </c>
      <c r="O15" s="40">
        <v>34</v>
      </c>
      <c r="P15" s="40">
        <v>23</v>
      </c>
      <c r="Q15" s="40">
        <v>23</v>
      </c>
      <c r="R15" s="40">
        <v>23</v>
      </c>
      <c r="S15" s="40">
        <v>57</v>
      </c>
      <c r="T15" s="40">
        <v>46</v>
      </c>
      <c r="U15" s="40">
        <v>12</v>
      </c>
      <c r="V15" s="40">
        <v>34</v>
      </c>
      <c r="W15" s="40">
        <v>34</v>
      </c>
      <c r="X15" s="39">
        <f t="shared" si="0"/>
        <v>375</v>
      </c>
      <c r="Y15" s="5" t="s">
        <v>114</v>
      </c>
      <c r="Z15" s="54"/>
    </row>
    <row r="16" spans="1:26" ht="30.75" customHeight="1">
      <c r="A16" s="48"/>
      <c r="B16" s="7" t="s">
        <v>23</v>
      </c>
      <c r="C16" s="7" t="s">
        <v>82</v>
      </c>
      <c r="D16" s="5" t="s">
        <v>122</v>
      </c>
      <c r="E16" s="7">
        <v>3500030338</v>
      </c>
      <c r="F16" s="4" t="s">
        <v>2</v>
      </c>
      <c r="G16" s="43" t="s">
        <v>141</v>
      </c>
      <c r="H16" s="44" t="s">
        <v>175</v>
      </c>
      <c r="I16" s="10" t="s">
        <v>29</v>
      </c>
      <c r="J16" s="3" t="s">
        <v>29</v>
      </c>
      <c r="K16" s="28" t="s">
        <v>149</v>
      </c>
      <c r="L16" s="40">
        <v>14050</v>
      </c>
      <c r="M16" s="40">
        <v>14050</v>
      </c>
      <c r="N16" s="40">
        <v>7436</v>
      </c>
      <c r="O16" s="40">
        <v>7435</v>
      </c>
      <c r="P16" s="40">
        <v>4186</v>
      </c>
      <c r="Q16" s="40">
        <v>4185</v>
      </c>
      <c r="R16" s="40">
        <v>1282</v>
      </c>
      <c r="S16" s="40">
        <v>1283</v>
      </c>
      <c r="T16" s="40">
        <v>285</v>
      </c>
      <c r="U16" s="40">
        <v>286</v>
      </c>
      <c r="V16" s="40">
        <v>7747</v>
      </c>
      <c r="W16" s="40">
        <v>7746</v>
      </c>
      <c r="X16" s="39">
        <f t="shared" si="0"/>
        <v>69971</v>
      </c>
      <c r="Y16" s="5" t="s">
        <v>98</v>
      </c>
      <c r="Z16" s="54"/>
    </row>
    <row r="17" spans="1:26" ht="30.75" customHeight="1">
      <c r="A17" s="48"/>
      <c r="B17" s="7" t="s">
        <v>24</v>
      </c>
      <c r="C17" s="7" t="s">
        <v>83</v>
      </c>
      <c r="D17" s="5" t="s">
        <v>122</v>
      </c>
      <c r="E17" s="7">
        <v>3510007244</v>
      </c>
      <c r="F17" s="4" t="s">
        <v>2</v>
      </c>
      <c r="G17" s="43" t="s">
        <v>141</v>
      </c>
      <c r="H17" s="44" t="s">
        <v>175</v>
      </c>
      <c r="I17" s="10" t="s">
        <v>29</v>
      </c>
      <c r="J17" s="3" t="s">
        <v>29</v>
      </c>
      <c r="K17" s="28" t="s">
        <v>149</v>
      </c>
      <c r="L17" s="40">
        <v>9580</v>
      </c>
      <c r="M17" s="40">
        <v>9580</v>
      </c>
      <c r="N17" s="40">
        <v>5549</v>
      </c>
      <c r="O17" s="40">
        <v>5549</v>
      </c>
      <c r="P17" s="40">
        <v>2551</v>
      </c>
      <c r="Q17" s="40">
        <v>2552</v>
      </c>
      <c r="R17" s="40">
        <v>0</v>
      </c>
      <c r="S17" s="40">
        <v>0</v>
      </c>
      <c r="T17" s="40">
        <v>1998</v>
      </c>
      <c r="U17" s="40">
        <v>1997</v>
      </c>
      <c r="V17" s="40">
        <v>6064</v>
      </c>
      <c r="W17" s="40">
        <v>6065</v>
      </c>
      <c r="X17" s="39">
        <f t="shared" si="0"/>
        <v>51485</v>
      </c>
      <c r="Y17" s="5" t="s">
        <v>99</v>
      </c>
      <c r="Z17" s="54"/>
    </row>
    <row r="18" spans="1:26" ht="30.75" customHeight="1">
      <c r="A18" s="48"/>
      <c r="B18" s="7" t="s">
        <v>25</v>
      </c>
      <c r="C18" s="7" t="s">
        <v>78</v>
      </c>
      <c r="D18" s="5" t="s">
        <v>122</v>
      </c>
      <c r="E18" s="7">
        <v>1304506096</v>
      </c>
      <c r="F18" s="4" t="s">
        <v>2</v>
      </c>
      <c r="G18" s="43" t="s">
        <v>141</v>
      </c>
      <c r="H18" s="44" t="s">
        <v>175</v>
      </c>
      <c r="I18" s="10" t="s">
        <v>29</v>
      </c>
      <c r="J18" s="3" t="s">
        <v>29</v>
      </c>
      <c r="K18" s="27" t="s">
        <v>150</v>
      </c>
      <c r="L18" s="40">
        <v>12174</v>
      </c>
      <c r="M18" s="40">
        <v>6763</v>
      </c>
      <c r="N18" s="40">
        <v>4818</v>
      </c>
      <c r="O18" s="40">
        <v>8549</v>
      </c>
      <c r="P18" s="40">
        <v>240</v>
      </c>
      <c r="Q18" s="40">
        <v>240</v>
      </c>
      <c r="R18" s="40">
        <v>155</v>
      </c>
      <c r="S18" s="40">
        <v>155</v>
      </c>
      <c r="T18" s="40">
        <v>3974</v>
      </c>
      <c r="U18" s="40">
        <v>3974</v>
      </c>
      <c r="V18" s="40">
        <v>8858</v>
      </c>
      <c r="W18" s="40">
        <v>8858</v>
      </c>
      <c r="X18" s="39">
        <f t="shared" si="0"/>
        <v>58758</v>
      </c>
      <c r="Y18" s="5" t="s">
        <v>100</v>
      </c>
      <c r="Z18" s="54"/>
    </row>
    <row r="19" spans="1:26" ht="30.75" customHeight="1">
      <c r="A19" s="48"/>
      <c r="B19" s="7" t="s">
        <v>25</v>
      </c>
      <c r="C19" s="7" t="s">
        <v>78</v>
      </c>
      <c r="D19" s="5" t="s">
        <v>122</v>
      </c>
      <c r="E19" s="4">
        <v>1304506095</v>
      </c>
      <c r="F19" s="4" t="s">
        <v>2</v>
      </c>
      <c r="G19" s="43" t="s">
        <v>141</v>
      </c>
      <c r="H19" s="44" t="s">
        <v>175</v>
      </c>
      <c r="I19" s="10" t="s">
        <v>30</v>
      </c>
      <c r="J19" s="10" t="s">
        <v>30</v>
      </c>
      <c r="K19" s="27" t="s">
        <v>151</v>
      </c>
      <c r="L19" s="40">
        <v>28</v>
      </c>
      <c r="M19" s="40">
        <v>27</v>
      </c>
      <c r="N19" s="40">
        <v>28</v>
      </c>
      <c r="O19" s="40">
        <v>27</v>
      </c>
      <c r="P19" s="40">
        <v>28</v>
      </c>
      <c r="Q19" s="40">
        <v>27</v>
      </c>
      <c r="R19" s="40">
        <v>28</v>
      </c>
      <c r="S19" s="40">
        <v>27</v>
      </c>
      <c r="T19" s="40">
        <v>28</v>
      </c>
      <c r="U19" s="40">
        <v>27</v>
      </c>
      <c r="V19" s="40">
        <v>28</v>
      </c>
      <c r="W19" s="40">
        <v>27</v>
      </c>
      <c r="X19" s="39">
        <f t="shared" si="0"/>
        <v>330</v>
      </c>
      <c r="Y19" s="5" t="s">
        <v>101</v>
      </c>
      <c r="Z19" s="54"/>
    </row>
    <row r="20" spans="1:26" ht="30.75" customHeight="1">
      <c r="A20" s="48"/>
      <c r="B20" s="7" t="s">
        <v>25</v>
      </c>
      <c r="C20" s="7" t="s">
        <v>79</v>
      </c>
      <c r="D20" s="5" t="s">
        <v>122</v>
      </c>
      <c r="E20" s="7">
        <v>130450697</v>
      </c>
      <c r="F20" s="4" t="s">
        <v>2</v>
      </c>
      <c r="G20" s="43" t="s">
        <v>141</v>
      </c>
      <c r="H20" s="44" t="s">
        <v>175</v>
      </c>
      <c r="I20" s="10" t="s">
        <v>30</v>
      </c>
      <c r="J20" s="10" t="s">
        <v>30</v>
      </c>
      <c r="K20" s="27" t="s">
        <v>150</v>
      </c>
      <c r="L20" s="40">
        <v>380</v>
      </c>
      <c r="M20" s="40">
        <v>380</v>
      </c>
      <c r="N20" s="40">
        <v>280</v>
      </c>
      <c r="O20" s="40">
        <v>250</v>
      </c>
      <c r="P20" s="40">
        <v>180</v>
      </c>
      <c r="Q20" s="40">
        <v>180</v>
      </c>
      <c r="R20" s="40">
        <v>180</v>
      </c>
      <c r="S20" s="40">
        <v>180</v>
      </c>
      <c r="T20" s="40">
        <v>230</v>
      </c>
      <c r="U20" s="40">
        <v>280</v>
      </c>
      <c r="V20" s="40">
        <v>380</v>
      </c>
      <c r="W20" s="40">
        <v>380</v>
      </c>
      <c r="X20" s="39">
        <f t="shared" si="0"/>
        <v>3280</v>
      </c>
      <c r="Y20" s="5" t="s">
        <v>101</v>
      </c>
      <c r="Z20" s="54"/>
    </row>
    <row r="21" spans="1:26" ht="30.75" customHeight="1">
      <c r="A21" s="48"/>
      <c r="B21" s="7" t="s">
        <v>26</v>
      </c>
      <c r="C21" s="7" t="s">
        <v>80</v>
      </c>
      <c r="D21" s="5" t="s">
        <v>122</v>
      </c>
      <c r="E21" s="7">
        <v>1403006312</v>
      </c>
      <c r="F21" s="4" t="s">
        <v>2</v>
      </c>
      <c r="G21" s="43" t="s">
        <v>141</v>
      </c>
      <c r="H21" s="44" t="s">
        <v>175</v>
      </c>
      <c r="I21" s="10" t="s">
        <v>29</v>
      </c>
      <c r="J21" s="10" t="s">
        <v>29</v>
      </c>
      <c r="K21" s="28" t="s">
        <v>149</v>
      </c>
      <c r="L21" s="40">
        <v>8528</v>
      </c>
      <c r="M21" s="40">
        <v>8529</v>
      </c>
      <c r="N21" s="40">
        <v>5371</v>
      </c>
      <c r="O21" s="40">
        <v>3052</v>
      </c>
      <c r="P21" s="40">
        <v>1896</v>
      </c>
      <c r="Q21" s="40">
        <v>1897</v>
      </c>
      <c r="R21" s="40">
        <v>387</v>
      </c>
      <c r="S21" s="40">
        <v>387</v>
      </c>
      <c r="T21" s="40">
        <v>1558</v>
      </c>
      <c r="U21" s="40">
        <v>1559</v>
      </c>
      <c r="V21" s="40">
        <v>4792</v>
      </c>
      <c r="W21" s="40">
        <v>4792</v>
      </c>
      <c r="X21" s="39">
        <f t="shared" si="0"/>
        <v>42748</v>
      </c>
      <c r="Y21" s="5" t="s">
        <v>102</v>
      </c>
      <c r="Z21" s="54"/>
    </row>
    <row r="22" spans="1:26" ht="30.75" customHeight="1">
      <c r="A22" s="50" t="s">
        <v>14</v>
      </c>
      <c r="B22" s="7" t="s">
        <v>45</v>
      </c>
      <c r="C22" s="7" t="s">
        <v>46</v>
      </c>
      <c r="D22" s="5" t="s">
        <v>122</v>
      </c>
      <c r="E22" s="7">
        <v>5551188002</v>
      </c>
      <c r="F22" s="8" t="s">
        <v>2</v>
      </c>
      <c r="G22" s="43" t="s">
        <v>141</v>
      </c>
      <c r="H22" s="28" t="s">
        <v>14</v>
      </c>
      <c r="I22" s="3" t="s">
        <v>29</v>
      </c>
      <c r="J22" s="3" t="s">
        <v>29</v>
      </c>
      <c r="K22" s="27" t="s">
        <v>152</v>
      </c>
      <c r="L22" s="38">
        <v>6475</v>
      </c>
      <c r="M22" s="38">
        <v>6476</v>
      </c>
      <c r="N22" s="38">
        <v>3929</v>
      </c>
      <c r="O22" s="38">
        <v>3930</v>
      </c>
      <c r="P22" s="38">
        <v>0</v>
      </c>
      <c r="Q22" s="38">
        <v>0</v>
      </c>
      <c r="R22" s="38">
        <v>0</v>
      </c>
      <c r="S22" s="38">
        <v>0</v>
      </c>
      <c r="T22" s="38">
        <v>2831</v>
      </c>
      <c r="U22" s="38">
        <v>2831</v>
      </c>
      <c r="V22" s="38">
        <v>5160</v>
      </c>
      <c r="W22" s="38">
        <v>10321</v>
      </c>
      <c r="X22" s="39">
        <f t="shared" si="0"/>
        <v>41953</v>
      </c>
      <c r="Y22" s="7" t="s">
        <v>72</v>
      </c>
      <c r="Z22" s="55" t="s">
        <v>119</v>
      </c>
    </row>
    <row r="23" spans="1:26" ht="30.75" customHeight="1">
      <c r="A23" s="51"/>
      <c r="B23" s="8" t="s">
        <v>47</v>
      </c>
      <c r="C23" s="8" t="s">
        <v>48</v>
      </c>
      <c r="D23" s="5" t="s">
        <v>122</v>
      </c>
      <c r="E23" s="8">
        <v>5551188683</v>
      </c>
      <c r="F23" s="8" t="s">
        <v>2</v>
      </c>
      <c r="G23" s="43" t="s">
        <v>141</v>
      </c>
      <c r="H23" s="44" t="s">
        <v>14</v>
      </c>
      <c r="I23" s="3" t="s">
        <v>73</v>
      </c>
      <c r="J23" s="3" t="s">
        <v>54</v>
      </c>
      <c r="K23" s="27" t="s">
        <v>147</v>
      </c>
      <c r="L23" s="40">
        <v>2129</v>
      </c>
      <c r="M23" s="40">
        <v>2128</v>
      </c>
      <c r="N23" s="40">
        <v>1780</v>
      </c>
      <c r="O23" s="40">
        <v>1150</v>
      </c>
      <c r="P23" s="40">
        <v>700</v>
      </c>
      <c r="Q23" s="40">
        <v>387</v>
      </c>
      <c r="R23" s="40">
        <v>387</v>
      </c>
      <c r="S23" s="40">
        <v>387</v>
      </c>
      <c r="T23" s="40">
        <v>1180</v>
      </c>
      <c r="U23" s="40">
        <v>1970</v>
      </c>
      <c r="V23" s="40">
        <v>2130</v>
      </c>
      <c r="W23" s="40">
        <v>2130</v>
      </c>
      <c r="X23" s="39">
        <f t="shared" si="0"/>
        <v>16458</v>
      </c>
      <c r="Y23" s="5" t="s">
        <v>103</v>
      </c>
      <c r="Z23" s="55"/>
    </row>
    <row r="24" spans="1:26" ht="30.75" customHeight="1">
      <c r="A24" s="51"/>
      <c r="B24" s="7" t="s">
        <v>5</v>
      </c>
      <c r="C24" s="7" t="s">
        <v>49</v>
      </c>
      <c r="D24" s="5" t="s">
        <v>122</v>
      </c>
      <c r="E24" s="7">
        <v>5404523040</v>
      </c>
      <c r="F24" s="8" t="s">
        <v>2</v>
      </c>
      <c r="G24" s="43" t="s">
        <v>141</v>
      </c>
      <c r="H24" s="28" t="s">
        <v>14</v>
      </c>
      <c r="I24" s="3" t="s">
        <v>29</v>
      </c>
      <c r="J24" s="3" t="s">
        <v>29</v>
      </c>
      <c r="K24" s="27" t="s">
        <v>152</v>
      </c>
      <c r="L24" s="38">
        <v>16539</v>
      </c>
      <c r="M24" s="38">
        <v>13287</v>
      </c>
      <c r="N24" s="38">
        <v>10445</v>
      </c>
      <c r="O24" s="38">
        <v>8436</v>
      </c>
      <c r="P24" s="38">
        <v>4340</v>
      </c>
      <c r="Q24" s="38">
        <v>178</v>
      </c>
      <c r="R24" s="38">
        <v>0</v>
      </c>
      <c r="S24" s="38">
        <v>0</v>
      </c>
      <c r="T24" s="38">
        <v>7981</v>
      </c>
      <c r="U24" s="38">
        <v>7981</v>
      </c>
      <c r="V24" s="38">
        <v>9257</v>
      </c>
      <c r="W24" s="38">
        <v>9257</v>
      </c>
      <c r="X24" s="39">
        <f t="shared" si="0"/>
        <v>87701</v>
      </c>
      <c r="Y24" s="5" t="s">
        <v>104</v>
      </c>
      <c r="Z24" s="55"/>
    </row>
    <row r="25" spans="1:26" ht="30.75" customHeight="1">
      <c r="A25" s="52"/>
      <c r="B25" s="7" t="s">
        <v>6</v>
      </c>
      <c r="C25" s="7" t="s">
        <v>50</v>
      </c>
      <c r="D25" s="5" t="s">
        <v>122</v>
      </c>
      <c r="E25" s="7">
        <v>5404023097</v>
      </c>
      <c r="F25" s="8" t="s">
        <v>2</v>
      </c>
      <c r="G25" s="43" t="s">
        <v>141</v>
      </c>
      <c r="H25" s="28" t="s">
        <v>14</v>
      </c>
      <c r="I25" s="3" t="s">
        <v>29</v>
      </c>
      <c r="J25" s="3" t="s">
        <v>29</v>
      </c>
      <c r="K25" s="27" t="s">
        <v>152</v>
      </c>
      <c r="L25" s="38">
        <v>10268</v>
      </c>
      <c r="M25" s="38">
        <v>10268</v>
      </c>
      <c r="N25" s="38">
        <v>5966</v>
      </c>
      <c r="O25" s="38">
        <v>5967</v>
      </c>
      <c r="P25" s="38">
        <v>2991</v>
      </c>
      <c r="Q25" s="38">
        <v>2992</v>
      </c>
      <c r="R25" s="38">
        <v>882</v>
      </c>
      <c r="S25" s="38">
        <v>883</v>
      </c>
      <c r="T25" s="38">
        <v>2442</v>
      </c>
      <c r="U25" s="38">
        <v>2442</v>
      </c>
      <c r="V25" s="38">
        <v>6799</v>
      </c>
      <c r="W25" s="38">
        <v>6799</v>
      </c>
      <c r="X25" s="39">
        <f t="shared" si="0"/>
        <v>58699</v>
      </c>
      <c r="Y25" s="5" t="s">
        <v>105</v>
      </c>
      <c r="Z25" s="55"/>
    </row>
    <row r="26" spans="1:26" ht="30.75" customHeight="1">
      <c r="A26" s="47" t="s">
        <v>12</v>
      </c>
      <c r="B26" s="6" t="s">
        <v>15</v>
      </c>
      <c r="C26" s="7" t="s">
        <v>84</v>
      </c>
      <c r="D26" s="5" t="s">
        <v>122</v>
      </c>
      <c r="E26" s="12" t="s">
        <v>67</v>
      </c>
      <c r="F26" s="4" t="s">
        <v>2</v>
      </c>
      <c r="G26" s="43" t="s">
        <v>141</v>
      </c>
      <c r="H26" s="43" t="s">
        <v>15</v>
      </c>
      <c r="I26" s="9" t="s">
        <v>38</v>
      </c>
      <c r="J26" s="9" t="s">
        <v>39</v>
      </c>
      <c r="K26" s="27" t="s">
        <v>153</v>
      </c>
      <c r="L26" s="38">
        <v>79604</v>
      </c>
      <c r="M26" s="38">
        <v>64651</v>
      </c>
      <c r="N26" s="38">
        <v>48277</v>
      </c>
      <c r="O26" s="38">
        <v>38825</v>
      </c>
      <c r="P26" s="38">
        <v>6961</v>
      </c>
      <c r="Q26" s="38">
        <v>2719</v>
      </c>
      <c r="R26" s="38">
        <v>2518</v>
      </c>
      <c r="S26" s="38">
        <v>2648</v>
      </c>
      <c r="T26" s="38">
        <v>5930</v>
      </c>
      <c r="U26" s="38">
        <v>44378</v>
      </c>
      <c r="V26" s="38">
        <v>56277</v>
      </c>
      <c r="W26" s="38">
        <v>67472</v>
      </c>
      <c r="X26" s="39">
        <f t="shared" si="0"/>
        <v>420260</v>
      </c>
      <c r="Y26" s="19" t="s">
        <v>51</v>
      </c>
      <c r="Z26" s="53" t="s">
        <v>120</v>
      </c>
    </row>
    <row r="27" spans="1:26" ht="30.75" customHeight="1">
      <c r="A27" s="48"/>
      <c r="B27" s="7" t="s">
        <v>71</v>
      </c>
      <c r="C27" s="7" t="s">
        <v>85</v>
      </c>
      <c r="D27" s="7" t="s">
        <v>122</v>
      </c>
      <c r="E27" s="14" t="s">
        <v>68</v>
      </c>
      <c r="F27" s="6" t="s">
        <v>2</v>
      </c>
      <c r="G27" s="43" t="s">
        <v>141</v>
      </c>
      <c r="H27" s="27" t="s">
        <v>143</v>
      </c>
      <c r="I27" s="29" t="s">
        <v>27</v>
      </c>
      <c r="J27" s="29" t="s">
        <v>27</v>
      </c>
      <c r="K27" s="27" t="s">
        <v>154</v>
      </c>
      <c r="L27" s="38">
        <v>20121</v>
      </c>
      <c r="M27" s="38">
        <v>14024</v>
      </c>
      <c r="N27" s="38">
        <v>14013</v>
      </c>
      <c r="O27" s="38">
        <v>5344</v>
      </c>
      <c r="P27" s="38">
        <v>5333</v>
      </c>
      <c r="Q27" s="38">
        <v>3323</v>
      </c>
      <c r="R27" s="38">
        <v>3311</v>
      </c>
      <c r="S27" s="38">
        <v>1299</v>
      </c>
      <c r="T27" s="38">
        <v>1299</v>
      </c>
      <c r="U27" s="38">
        <v>5300</v>
      </c>
      <c r="V27" s="40">
        <v>14200</v>
      </c>
      <c r="W27" s="40">
        <v>14200</v>
      </c>
      <c r="X27" s="39">
        <f t="shared" si="0"/>
        <v>101767</v>
      </c>
      <c r="Y27" s="30" t="s">
        <v>52</v>
      </c>
      <c r="Z27" s="53"/>
    </row>
    <row r="28" spans="1:26" ht="30.75" customHeight="1">
      <c r="A28" s="48"/>
      <c r="B28" s="7" t="s">
        <v>16</v>
      </c>
      <c r="C28" s="7" t="s">
        <v>86</v>
      </c>
      <c r="D28" s="7" t="s">
        <v>122</v>
      </c>
      <c r="E28" s="7">
        <v>2311820820</v>
      </c>
      <c r="F28" s="6" t="s">
        <v>2</v>
      </c>
      <c r="G28" s="43" t="s">
        <v>141</v>
      </c>
      <c r="H28" s="43" t="s">
        <v>19</v>
      </c>
      <c r="I28" s="26" t="s">
        <v>29</v>
      </c>
      <c r="J28" s="26" t="s">
        <v>29</v>
      </c>
      <c r="K28" s="27" t="s">
        <v>154</v>
      </c>
      <c r="L28" s="38">
        <v>10126</v>
      </c>
      <c r="M28" s="38">
        <v>10126</v>
      </c>
      <c r="N28" s="38">
        <v>11977</v>
      </c>
      <c r="O28" s="38">
        <v>11966</v>
      </c>
      <c r="P28" s="38">
        <v>2174</v>
      </c>
      <c r="Q28" s="38">
        <v>2163</v>
      </c>
      <c r="R28" s="38">
        <v>855</v>
      </c>
      <c r="S28" s="38">
        <v>867</v>
      </c>
      <c r="T28" s="38">
        <v>2011</v>
      </c>
      <c r="U28" s="38">
        <v>2011</v>
      </c>
      <c r="V28" s="38">
        <v>10720</v>
      </c>
      <c r="W28" s="38">
        <v>10720</v>
      </c>
      <c r="X28" s="39">
        <f t="shared" si="0"/>
        <v>75716</v>
      </c>
      <c r="Y28" s="7" t="s">
        <v>106</v>
      </c>
      <c r="Z28" s="53"/>
    </row>
    <row r="29" spans="1:26" ht="30.75" customHeight="1">
      <c r="A29" s="48"/>
      <c r="B29" s="6" t="s">
        <v>17</v>
      </c>
      <c r="C29" s="7" t="s">
        <v>87</v>
      </c>
      <c r="D29" s="7" t="s">
        <v>122</v>
      </c>
      <c r="E29" s="7">
        <v>458076</v>
      </c>
      <c r="F29" s="6" t="s">
        <v>2</v>
      </c>
      <c r="G29" s="43" t="s">
        <v>141</v>
      </c>
      <c r="H29" s="43" t="s">
        <v>21</v>
      </c>
      <c r="I29" s="29" t="s">
        <v>29</v>
      </c>
      <c r="J29" s="29" t="s">
        <v>29</v>
      </c>
      <c r="K29" s="27" t="s">
        <v>154</v>
      </c>
      <c r="L29" s="38">
        <v>6952</v>
      </c>
      <c r="M29" s="38">
        <v>6952</v>
      </c>
      <c r="N29" s="38">
        <v>4738</v>
      </c>
      <c r="O29" s="38">
        <v>2941</v>
      </c>
      <c r="P29" s="38">
        <v>1047</v>
      </c>
      <c r="Q29" s="38">
        <v>1047</v>
      </c>
      <c r="R29" s="38">
        <v>3536</v>
      </c>
      <c r="S29" s="38">
        <v>3525</v>
      </c>
      <c r="T29" s="38">
        <v>2607</v>
      </c>
      <c r="U29" s="38">
        <v>2607</v>
      </c>
      <c r="V29" s="38">
        <v>1572</v>
      </c>
      <c r="W29" s="38">
        <v>1572</v>
      </c>
      <c r="X29" s="39">
        <f t="shared" si="0"/>
        <v>39096</v>
      </c>
      <c r="Y29" s="30" t="s">
        <v>107</v>
      </c>
      <c r="Z29" s="53"/>
    </row>
    <row r="30" spans="1:26" ht="30.75" customHeight="1">
      <c r="A30" s="48"/>
      <c r="B30" s="7" t="s">
        <v>12</v>
      </c>
      <c r="C30" s="7" t="s">
        <v>88</v>
      </c>
      <c r="D30" s="7" t="s">
        <v>122</v>
      </c>
      <c r="E30" s="14" t="s">
        <v>69</v>
      </c>
      <c r="F30" s="6" t="s">
        <v>2</v>
      </c>
      <c r="G30" s="43" t="s">
        <v>141</v>
      </c>
      <c r="H30" s="43" t="s">
        <v>12</v>
      </c>
      <c r="I30" s="29" t="s">
        <v>29</v>
      </c>
      <c r="J30" s="29" t="s">
        <v>29</v>
      </c>
      <c r="K30" s="27" t="s">
        <v>154</v>
      </c>
      <c r="L30" s="38">
        <v>7290</v>
      </c>
      <c r="M30" s="38">
        <v>5850</v>
      </c>
      <c r="N30" s="38">
        <v>5850</v>
      </c>
      <c r="O30" s="38">
        <v>3362</v>
      </c>
      <c r="P30" s="38">
        <v>1659</v>
      </c>
      <c r="Q30" s="38">
        <v>0</v>
      </c>
      <c r="R30" s="38">
        <v>0</v>
      </c>
      <c r="S30" s="38">
        <v>0</v>
      </c>
      <c r="T30" s="38">
        <v>1847</v>
      </c>
      <c r="U30" s="38">
        <v>6892</v>
      </c>
      <c r="V30" s="38">
        <v>6892</v>
      </c>
      <c r="W30" s="38">
        <v>2199</v>
      </c>
      <c r="X30" s="39">
        <f t="shared" si="0"/>
        <v>41841</v>
      </c>
      <c r="Y30" s="30" t="s">
        <v>53</v>
      </c>
      <c r="Z30" s="53"/>
    </row>
    <row r="31" spans="1:26" ht="30.75" customHeight="1">
      <c r="A31" s="48"/>
      <c r="B31" s="7" t="s">
        <v>12</v>
      </c>
      <c r="C31" s="7" t="s">
        <v>130</v>
      </c>
      <c r="D31" s="7" t="s">
        <v>122</v>
      </c>
      <c r="E31" s="14"/>
      <c r="F31" s="6"/>
      <c r="G31" s="43" t="s">
        <v>141</v>
      </c>
      <c r="H31" s="43" t="s">
        <v>12</v>
      </c>
      <c r="I31" s="29" t="s">
        <v>66</v>
      </c>
      <c r="J31" s="29" t="s">
        <v>131</v>
      </c>
      <c r="K31" s="41" t="s">
        <v>157</v>
      </c>
      <c r="L31" s="38">
        <v>11667</v>
      </c>
      <c r="M31" s="38">
        <v>11667</v>
      </c>
      <c r="N31" s="38">
        <v>11667</v>
      </c>
      <c r="O31" s="38">
        <v>11667</v>
      </c>
      <c r="P31" s="38">
        <v>11666</v>
      </c>
      <c r="Q31" s="38">
        <v>11666</v>
      </c>
      <c r="R31" s="38">
        <v>11666</v>
      </c>
      <c r="S31" s="38">
        <v>11666</v>
      </c>
      <c r="T31" s="38">
        <v>11667</v>
      </c>
      <c r="U31" s="38">
        <v>11667</v>
      </c>
      <c r="V31" s="38">
        <v>11667</v>
      </c>
      <c r="W31" s="38">
        <v>11667</v>
      </c>
      <c r="X31" s="39">
        <f t="shared" si="0"/>
        <v>140000</v>
      </c>
      <c r="Y31" s="30" t="s">
        <v>132</v>
      </c>
      <c r="Z31" s="53"/>
    </row>
    <row r="32" spans="1:26" ht="30.75" customHeight="1">
      <c r="A32" s="48"/>
      <c r="B32" s="7" t="s">
        <v>18</v>
      </c>
      <c r="C32" s="7" t="s">
        <v>89</v>
      </c>
      <c r="D32" s="7" t="s">
        <v>122</v>
      </c>
      <c r="E32" s="7">
        <v>3257481</v>
      </c>
      <c r="F32" s="6" t="s">
        <v>2</v>
      </c>
      <c r="G32" s="43" t="s">
        <v>141</v>
      </c>
      <c r="H32" s="43" t="s">
        <v>176</v>
      </c>
      <c r="I32" s="26" t="s">
        <v>54</v>
      </c>
      <c r="J32" s="26" t="s">
        <v>54</v>
      </c>
      <c r="K32" s="27" t="s">
        <v>155</v>
      </c>
      <c r="L32" s="38">
        <v>233</v>
      </c>
      <c r="M32" s="38">
        <v>233</v>
      </c>
      <c r="N32" s="38">
        <v>412</v>
      </c>
      <c r="O32" s="38">
        <v>289</v>
      </c>
      <c r="P32" s="38">
        <v>289</v>
      </c>
      <c r="Q32" s="38">
        <v>289</v>
      </c>
      <c r="R32" s="38">
        <v>289</v>
      </c>
      <c r="S32" s="38">
        <v>289</v>
      </c>
      <c r="T32" s="38">
        <v>289</v>
      </c>
      <c r="U32" s="38">
        <v>289</v>
      </c>
      <c r="V32" s="38">
        <v>345</v>
      </c>
      <c r="W32" s="38">
        <v>318</v>
      </c>
      <c r="X32" s="39">
        <f t="shared" si="0"/>
        <v>3564</v>
      </c>
      <c r="Y32" s="7" t="s">
        <v>108</v>
      </c>
      <c r="Z32" s="53"/>
    </row>
    <row r="33" spans="1:28" s="13" customFormat="1" ht="30.75" customHeight="1">
      <c r="A33" s="48"/>
      <c r="B33" s="7" t="s">
        <v>18</v>
      </c>
      <c r="C33" s="7" t="s">
        <v>89</v>
      </c>
      <c r="D33" s="7" t="s">
        <v>122</v>
      </c>
      <c r="E33" s="7">
        <v>3257479</v>
      </c>
      <c r="F33" s="6" t="s">
        <v>2</v>
      </c>
      <c r="G33" s="43" t="s">
        <v>141</v>
      </c>
      <c r="H33" s="43" t="s">
        <v>176</v>
      </c>
      <c r="I33" s="26" t="s">
        <v>29</v>
      </c>
      <c r="J33" s="26" t="s">
        <v>29</v>
      </c>
      <c r="K33" s="27" t="s">
        <v>155</v>
      </c>
      <c r="L33" s="40">
        <v>21416</v>
      </c>
      <c r="M33" s="40">
        <v>7067</v>
      </c>
      <c r="N33" s="40">
        <v>17453</v>
      </c>
      <c r="O33" s="40">
        <v>3556</v>
      </c>
      <c r="P33" s="40">
        <v>3556</v>
      </c>
      <c r="Q33" s="40">
        <v>0</v>
      </c>
      <c r="R33" s="40">
        <v>0</v>
      </c>
      <c r="S33" s="40">
        <v>0</v>
      </c>
      <c r="T33" s="40">
        <v>0</v>
      </c>
      <c r="U33" s="40">
        <v>5774</v>
      </c>
      <c r="V33" s="40">
        <v>5774</v>
      </c>
      <c r="W33" s="40">
        <v>16617</v>
      </c>
      <c r="X33" s="39">
        <f t="shared" si="0"/>
        <v>81213</v>
      </c>
      <c r="Y33" s="7" t="s">
        <v>55</v>
      </c>
      <c r="Z33" s="53"/>
      <c r="AB33" s="2"/>
    </row>
    <row r="34" spans="1:28" s="13" customFormat="1" ht="30.75" customHeight="1">
      <c r="A34" s="48"/>
      <c r="B34" s="7" t="s">
        <v>18</v>
      </c>
      <c r="C34" s="7" t="s">
        <v>89</v>
      </c>
      <c r="D34" s="7" t="s">
        <v>122</v>
      </c>
      <c r="E34" s="7">
        <v>3257491</v>
      </c>
      <c r="F34" s="6" t="s">
        <v>2</v>
      </c>
      <c r="G34" s="43" t="s">
        <v>141</v>
      </c>
      <c r="H34" s="43" t="s">
        <v>176</v>
      </c>
      <c r="I34" s="26" t="s">
        <v>30</v>
      </c>
      <c r="J34" s="26" t="s">
        <v>30</v>
      </c>
      <c r="K34" s="27" t="s">
        <v>155</v>
      </c>
      <c r="L34" s="40">
        <v>11</v>
      </c>
      <c r="M34" s="40">
        <v>11</v>
      </c>
      <c r="N34" s="40">
        <v>11</v>
      </c>
      <c r="O34" s="40">
        <v>11</v>
      </c>
      <c r="P34" s="40">
        <v>11</v>
      </c>
      <c r="Q34" s="40">
        <v>11</v>
      </c>
      <c r="R34" s="40">
        <v>11</v>
      </c>
      <c r="S34" s="40">
        <v>11</v>
      </c>
      <c r="T34" s="40">
        <v>11</v>
      </c>
      <c r="U34" s="40">
        <v>11</v>
      </c>
      <c r="V34" s="40">
        <v>11</v>
      </c>
      <c r="W34" s="40">
        <v>11</v>
      </c>
      <c r="X34" s="39">
        <f t="shared" si="0"/>
        <v>132</v>
      </c>
      <c r="Y34" s="7" t="s">
        <v>108</v>
      </c>
      <c r="Z34" s="53"/>
      <c r="AB34" s="2"/>
    </row>
    <row r="35" spans="1:28" s="13" customFormat="1" ht="30.75" customHeight="1">
      <c r="A35" s="48"/>
      <c r="B35" s="7" t="s">
        <v>18</v>
      </c>
      <c r="C35" s="7" t="s">
        <v>89</v>
      </c>
      <c r="D35" s="7" t="s">
        <v>122</v>
      </c>
      <c r="E35" s="7">
        <v>3257483</v>
      </c>
      <c r="F35" s="6" t="s">
        <v>2</v>
      </c>
      <c r="G35" s="43" t="s">
        <v>141</v>
      </c>
      <c r="H35" s="43" t="s">
        <v>176</v>
      </c>
      <c r="I35" s="26" t="s">
        <v>30</v>
      </c>
      <c r="J35" s="26" t="s">
        <v>30</v>
      </c>
      <c r="K35" s="27" t="s">
        <v>155</v>
      </c>
      <c r="L35" s="40">
        <v>11</v>
      </c>
      <c r="M35" s="40">
        <v>11</v>
      </c>
      <c r="N35" s="40">
        <v>11</v>
      </c>
      <c r="O35" s="40">
        <v>11</v>
      </c>
      <c r="P35" s="40">
        <v>11</v>
      </c>
      <c r="Q35" s="40">
        <v>11</v>
      </c>
      <c r="R35" s="40">
        <v>11</v>
      </c>
      <c r="S35" s="40">
        <v>11</v>
      </c>
      <c r="T35" s="40">
        <v>11</v>
      </c>
      <c r="U35" s="40">
        <v>11</v>
      </c>
      <c r="V35" s="40">
        <v>11</v>
      </c>
      <c r="W35" s="40">
        <v>11</v>
      </c>
      <c r="X35" s="39">
        <f t="shared" si="0"/>
        <v>132</v>
      </c>
      <c r="Y35" s="7" t="s">
        <v>108</v>
      </c>
      <c r="Z35" s="53"/>
      <c r="AB35" s="2"/>
    </row>
    <row r="36" spans="1:28" s="13" customFormat="1" ht="30.75" customHeight="1">
      <c r="A36" s="48"/>
      <c r="B36" s="7" t="s">
        <v>18</v>
      </c>
      <c r="C36" s="7" t="s">
        <v>89</v>
      </c>
      <c r="D36" s="7" t="s">
        <v>122</v>
      </c>
      <c r="E36" s="7">
        <v>3257485</v>
      </c>
      <c r="F36" s="6" t="s">
        <v>2</v>
      </c>
      <c r="G36" s="43" t="s">
        <v>141</v>
      </c>
      <c r="H36" s="43" t="s">
        <v>176</v>
      </c>
      <c r="I36" s="26" t="s">
        <v>30</v>
      </c>
      <c r="J36" s="26" t="s">
        <v>30</v>
      </c>
      <c r="K36" s="27" t="s">
        <v>155</v>
      </c>
      <c r="L36" s="40">
        <v>11</v>
      </c>
      <c r="M36" s="40">
        <v>11</v>
      </c>
      <c r="N36" s="40">
        <v>11</v>
      </c>
      <c r="O36" s="40">
        <v>11</v>
      </c>
      <c r="P36" s="40">
        <v>11</v>
      </c>
      <c r="Q36" s="40">
        <v>11</v>
      </c>
      <c r="R36" s="40">
        <v>11</v>
      </c>
      <c r="S36" s="40">
        <v>11</v>
      </c>
      <c r="T36" s="40">
        <v>11</v>
      </c>
      <c r="U36" s="40">
        <v>11</v>
      </c>
      <c r="V36" s="40">
        <v>11</v>
      </c>
      <c r="W36" s="40">
        <v>11</v>
      </c>
      <c r="X36" s="39">
        <f t="shared" si="0"/>
        <v>132</v>
      </c>
      <c r="Y36" s="7" t="s">
        <v>109</v>
      </c>
      <c r="Z36" s="53"/>
      <c r="AB36" s="2"/>
    </row>
    <row r="37" spans="1:28" s="13" customFormat="1" ht="30.75" customHeight="1">
      <c r="A37" s="48"/>
      <c r="B37" s="7" t="s">
        <v>133</v>
      </c>
      <c r="C37" s="7" t="s">
        <v>134</v>
      </c>
      <c r="D37" s="7" t="s">
        <v>122</v>
      </c>
      <c r="E37" s="7"/>
      <c r="F37" s="6"/>
      <c r="G37" s="43" t="s">
        <v>141</v>
      </c>
      <c r="H37" s="43" t="s">
        <v>176</v>
      </c>
      <c r="I37" s="42" t="s">
        <v>38</v>
      </c>
      <c r="J37" s="42" t="s">
        <v>39</v>
      </c>
      <c r="K37" s="41" t="s">
        <v>158</v>
      </c>
      <c r="L37" s="38">
        <v>6218</v>
      </c>
      <c r="M37" s="38">
        <v>6218</v>
      </c>
      <c r="N37" s="38">
        <v>6218</v>
      </c>
      <c r="O37" s="38">
        <v>6217</v>
      </c>
      <c r="P37" s="38">
        <v>6217</v>
      </c>
      <c r="Q37" s="38">
        <v>6217</v>
      </c>
      <c r="R37" s="38">
        <v>6217</v>
      </c>
      <c r="S37" s="38">
        <v>6217</v>
      </c>
      <c r="T37" s="38">
        <v>6217</v>
      </c>
      <c r="U37" s="38">
        <v>6218</v>
      </c>
      <c r="V37" s="38">
        <v>6218</v>
      </c>
      <c r="W37" s="38">
        <v>6218</v>
      </c>
      <c r="X37" s="39">
        <f t="shared" si="0"/>
        <v>74610</v>
      </c>
      <c r="Y37" s="7" t="s">
        <v>135</v>
      </c>
      <c r="Z37" s="53"/>
      <c r="AB37" s="2"/>
    </row>
    <row r="38" spans="1:28" ht="30.75" customHeight="1">
      <c r="A38" s="48"/>
      <c r="B38" s="6" t="s">
        <v>19</v>
      </c>
      <c r="C38" s="7" t="s">
        <v>123</v>
      </c>
      <c r="D38" s="7" t="s">
        <v>122</v>
      </c>
      <c r="E38" s="7">
        <v>5931909</v>
      </c>
      <c r="F38" s="6" t="s">
        <v>2</v>
      </c>
      <c r="G38" s="43" t="s">
        <v>141</v>
      </c>
      <c r="H38" s="43" t="s">
        <v>19</v>
      </c>
      <c r="I38" s="26" t="s">
        <v>29</v>
      </c>
      <c r="J38" s="26" t="s">
        <v>29</v>
      </c>
      <c r="K38" s="27" t="s">
        <v>155</v>
      </c>
      <c r="L38" s="38">
        <v>7234</v>
      </c>
      <c r="M38" s="38">
        <v>7234</v>
      </c>
      <c r="N38" s="38">
        <v>4127</v>
      </c>
      <c r="O38" s="38">
        <v>1500</v>
      </c>
      <c r="P38" s="38">
        <v>1771</v>
      </c>
      <c r="Q38" s="38">
        <v>1782</v>
      </c>
      <c r="R38" s="38">
        <v>11</v>
      </c>
      <c r="S38" s="38">
        <v>11</v>
      </c>
      <c r="T38" s="38">
        <v>473</v>
      </c>
      <c r="U38" s="38">
        <v>3500</v>
      </c>
      <c r="V38" s="38">
        <v>3238</v>
      </c>
      <c r="W38" s="38">
        <v>3238</v>
      </c>
      <c r="X38" s="39">
        <f t="shared" si="0"/>
        <v>34119</v>
      </c>
      <c r="Y38" s="7" t="s">
        <v>110</v>
      </c>
      <c r="Z38" s="53"/>
    </row>
    <row r="39" spans="1:28" ht="30.75" customHeight="1">
      <c r="A39" s="48"/>
      <c r="B39" s="6" t="s">
        <v>20</v>
      </c>
      <c r="C39" s="6" t="s">
        <v>90</v>
      </c>
      <c r="D39" s="7" t="s">
        <v>122</v>
      </c>
      <c r="E39" s="7">
        <v>9839780152</v>
      </c>
      <c r="F39" s="6" t="s">
        <v>2</v>
      </c>
      <c r="G39" s="43" t="s">
        <v>141</v>
      </c>
      <c r="H39" s="46" t="s">
        <v>7</v>
      </c>
      <c r="I39" s="26" t="s">
        <v>61</v>
      </c>
      <c r="J39" s="26" t="s">
        <v>29</v>
      </c>
      <c r="K39" s="27" t="s">
        <v>155</v>
      </c>
      <c r="L39" s="38">
        <v>20762</v>
      </c>
      <c r="M39" s="38">
        <v>8988</v>
      </c>
      <c r="N39" s="38">
        <v>8988</v>
      </c>
      <c r="O39" s="38">
        <v>56</v>
      </c>
      <c r="P39" s="38">
        <v>45</v>
      </c>
      <c r="Q39" s="38">
        <v>56</v>
      </c>
      <c r="R39" s="38">
        <v>56</v>
      </c>
      <c r="S39" s="38">
        <v>67</v>
      </c>
      <c r="T39" s="38">
        <v>67</v>
      </c>
      <c r="U39" s="38">
        <v>337</v>
      </c>
      <c r="V39" s="38">
        <v>348</v>
      </c>
      <c r="W39" s="38">
        <v>10903</v>
      </c>
      <c r="X39" s="39">
        <f t="shared" si="0"/>
        <v>50673</v>
      </c>
      <c r="Y39" s="7" t="s">
        <v>111</v>
      </c>
      <c r="Z39" s="53"/>
    </row>
    <row r="40" spans="1:28" ht="30.75" customHeight="1">
      <c r="A40" s="48"/>
      <c r="B40" s="6" t="s">
        <v>20</v>
      </c>
      <c r="C40" s="6" t="s">
        <v>90</v>
      </c>
      <c r="D40" s="7" t="s">
        <v>122</v>
      </c>
      <c r="E40" s="7">
        <v>2036330589</v>
      </c>
      <c r="F40" s="6" t="s">
        <v>2</v>
      </c>
      <c r="G40" s="43" t="s">
        <v>141</v>
      </c>
      <c r="H40" s="46" t="s">
        <v>7</v>
      </c>
      <c r="I40" s="26" t="s">
        <v>61</v>
      </c>
      <c r="J40" s="26" t="s">
        <v>29</v>
      </c>
      <c r="K40" s="27" t="s">
        <v>155</v>
      </c>
      <c r="L40" s="38">
        <v>4024</v>
      </c>
      <c r="M40" s="38">
        <v>3898</v>
      </c>
      <c r="N40" s="38">
        <v>3898</v>
      </c>
      <c r="O40" s="38">
        <v>2193</v>
      </c>
      <c r="P40" s="38">
        <v>2193</v>
      </c>
      <c r="Q40" s="38">
        <v>157</v>
      </c>
      <c r="R40" s="38">
        <v>169</v>
      </c>
      <c r="S40" s="38">
        <v>303</v>
      </c>
      <c r="T40" s="38">
        <v>303</v>
      </c>
      <c r="U40" s="38">
        <v>3516</v>
      </c>
      <c r="V40" s="38">
        <v>3528</v>
      </c>
      <c r="W40" s="38">
        <v>5233</v>
      </c>
      <c r="X40" s="39">
        <f t="shared" si="0"/>
        <v>29415</v>
      </c>
      <c r="Y40" s="7" t="s">
        <v>112</v>
      </c>
      <c r="Z40" s="53"/>
    </row>
    <row r="41" spans="1:28" ht="30.75" customHeight="1">
      <c r="A41" s="48"/>
      <c r="B41" s="6" t="s">
        <v>58</v>
      </c>
      <c r="C41" s="7" t="s">
        <v>91</v>
      </c>
      <c r="D41" s="7" t="s">
        <v>122</v>
      </c>
      <c r="E41" s="7">
        <v>4753357629</v>
      </c>
      <c r="F41" s="6" t="s">
        <v>2</v>
      </c>
      <c r="G41" s="43" t="s">
        <v>141</v>
      </c>
      <c r="H41" s="43" t="s">
        <v>177</v>
      </c>
      <c r="I41" s="26" t="s">
        <v>61</v>
      </c>
      <c r="J41" s="26" t="s">
        <v>29</v>
      </c>
      <c r="K41" s="27" t="s">
        <v>148</v>
      </c>
      <c r="L41" s="38">
        <v>5189</v>
      </c>
      <c r="M41" s="38">
        <v>5189</v>
      </c>
      <c r="N41" s="38">
        <v>3790</v>
      </c>
      <c r="O41" s="38">
        <v>3791</v>
      </c>
      <c r="P41" s="38">
        <v>2485</v>
      </c>
      <c r="Q41" s="38">
        <v>2000</v>
      </c>
      <c r="R41" s="38">
        <v>1800</v>
      </c>
      <c r="S41" s="38">
        <v>1800</v>
      </c>
      <c r="T41" s="38">
        <v>2000</v>
      </c>
      <c r="U41" s="38">
        <v>2798</v>
      </c>
      <c r="V41" s="38">
        <v>5262</v>
      </c>
      <c r="W41" s="38">
        <v>6277</v>
      </c>
      <c r="X41" s="39">
        <f t="shared" si="0"/>
        <v>42381</v>
      </c>
      <c r="Y41" s="7" t="s">
        <v>56</v>
      </c>
      <c r="Z41" s="53"/>
    </row>
    <row r="42" spans="1:28" ht="30.75" customHeight="1">
      <c r="A42" s="48"/>
      <c r="B42" s="6" t="s">
        <v>4</v>
      </c>
      <c r="C42" s="7" t="s">
        <v>92</v>
      </c>
      <c r="D42" s="7" t="s">
        <v>122</v>
      </c>
      <c r="E42" s="7">
        <v>8117014</v>
      </c>
      <c r="F42" s="6" t="s">
        <v>2</v>
      </c>
      <c r="G42" s="43" t="s">
        <v>141</v>
      </c>
      <c r="H42" s="43" t="s">
        <v>12</v>
      </c>
      <c r="I42" s="26" t="s">
        <v>30</v>
      </c>
      <c r="J42" s="26" t="s">
        <v>30</v>
      </c>
      <c r="K42" s="27" t="s">
        <v>155</v>
      </c>
      <c r="L42" s="38">
        <v>11</v>
      </c>
      <c r="M42" s="38">
        <v>11</v>
      </c>
      <c r="N42" s="38">
        <v>11</v>
      </c>
      <c r="O42" s="38">
        <v>11</v>
      </c>
      <c r="P42" s="38">
        <v>11</v>
      </c>
      <c r="Q42" s="38">
        <v>11</v>
      </c>
      <c r="R42" s="38">
        <v>11</v>
      </c>
      <c r="S42" s="38">
        <v>11</v>
      </c>
      <c r="T42" s="38">
        <v>11</v>
      </c>
      <c r="U42" s="38">
        <v>11</v>
      </c>
      <c r="V42" s="38">
        <v>11</v>
      </c>
      <c r="W42" s="38">
        <v>11</v>
      </c>
      <c r="X42" s="39">
        <f t="shared" si="0"/>
        <v>132</v>
      </c>
      <c r="Y42" s="7" t="s">
        <v>113</v>
      </c>
      <c r="Z42" s="53"/>
    </row>
    <row r="43" spans="1:28" ht="30.75" customHeight="1">
      <c r="A43" s="48"/>
      <c r="B43" s="6" t="s">
        <v>21</v>
      </c>
      <c r="C43" s="7" t="s">
        <v>93</v>
      </c>
      <c r="D43" s="7" t="s">
        <v>122</v>
      </c>
      <c r="E43" s="7">
        <v>504472</v>
      </c>
      <c r="F43" s="6" t="s">
        <v>2</v>
      </c>
      <c r="G43" s="43" t="s">
        <v>141</v>
      </c>
      <c r="H43" s="43" t="s">
        <v>21</v>
      </c>
      <c r="I43" s="29" t="s">
        <v>29</v>
      </c>
      <c r="J43" s="29" t="s">
        <v>29</v>
      </c>
      <c r="K43" s="27" t="s">
        <v>155</v>
      </c>
      <c r="L43" s="38">
        <v>9865</v>
      </c>
      <c r="M43" s="38">
        <v>9913</v>
      </c>
      <c r="N43" s="38">
        <v>8310</v>
      </c>
      <c r="O43" s="38">
        <v>5500</v>
      </c>
      <c r="P43" s="38">
        <v>5500</v>
      </c>
      <c r="Q43" s="38">
        <v>608</v>
      </c>
      <c r="R43" s="38">
        <v>608</v>
      </c>
      <c r="S43" s="38">
        <v>573</v>
      </c>
      <c r="T43" s="38">
        <v>573</v>
      </c>
      <c r="U43" s="38">
        <v>5325</v>
      </c>
      <c r="V43" s="38">
        <v>5325</v>
      </c>
      <c r="W43" s="38">
        <v>12164</v>
      </c>
      <c r="X43" s="39">
        <f t="shared" si="0"/>
        <v>64264</v>
      </c>
      <c r="Y43" s="30" t="s">
        <v>125</v>
      </c>
      <c r="Z43" s="53"/>
    </row>
    <row r="44" spans="1:28" ht="30.75" customHeight="1">
      <c r="A44" s="48"/>
      <c r="B44" s="6" t="s">
        <v>22</v>
      </c>
      <c r="C44" s="6" t="s">
        <v>70</v>
      </c>
      <c r="D44" s="7" t="s">
        <v>122</v>
      </c>
      <c r="E44" s="7">
        <v>309001467</v>
      </c>
      <c r="F44" s="6" t="s">
        <v>2</v>
      </c>
      <c r="G44" s="43" t="s">
        <v>141</v>
      </c>
      <c r="H44" s="27" t="s">
        <v>143</v>
      </c>
      <c r="I44" s="29" t="s">
        <v>29</v>
      </c>
      <c r="J44" s="29" t="s">
        <v>29</v>
      </c>
      <c r="K44" s="27" t="s">
        <v>155</v>
      </c>
      <c r="L44" s="38">
        <v>5189</v>
      </c>
      <c r="M44" s="38">
        <v>4925</v>
      </c>
      <c r="N44" s="38">
        <v>4925</v>
      </c>
      <c r="O44" s="38">
        <v>10179</v>
      </c>
      <c r="P44" s="38">
        <v>10179</v>
      </c>
      <c r="Q44" s="38">
        <v>1407</v>
      </c>
      <c r="R44" s="38">
        <v>1418</v>
      </c>
      <c r="S44" s="38">
        <v>1045</v>
      </c>
      <c r="T44" s="38">
        <v>1056</v>
      </c>
      <c r="U44" s="38">
        <v>3767</v>
      </c>
      <c r="V44" s="38">
        <v>3778</v>
      </c>
      <c r="W44" s="38">
        <v>9868</v>
      </c>
      <c r="X44" s="39">
        <f t="shared" si="0"/>
        <v>57736</v>
      </c>
      <c r="Y44" s="30" t="s">
        <v>115</v>
      </c>
      <c r="Z44" s="53"/>
    </row>
    <row r="45" spans="1:28" ht="30.75" customHeight="1">
      <c r="A45" s="48"/>
      <c r="B45" s="6" t="s">
        <v>22</v>
      </c>
      <c r="C45" s="6" t="s">
        <v>70</v>
      </c>
      <c r="D45" s="7" t="s">
        <v>122</v>
      </c>
      <c r="E45" s="7">
        <v>30908066</v>
      </c>
      <c r="F45" s="6" t="s">
        <v>2</v>
      </c>
      <c r="G45" s="43" t="s">
        <v>141</v>
      </c>
      <c r="H45" s="27" t="s">
        <v>143</v>
      </c>
      <c r="I45" s="29" t="s">
        <v>30</v>
      </c>
      <c r="J45" s="29" t="s">
        <v>30</v>
      </c>
      <c r="K45" s="27" t="s">
        <v>155</v>
      </c>
      <c r="L45" s="38">
        <v>34</v>
      </c>
      <c r="M45" s="38">
        <v>33</v>
      </c>
      <c r="N45" s="38">
        <v>33</v>
      </c>
      <c r="O45" s="38">
        <v>33</v>
      </c>
      <c r="P45" s="38">
        <v>33</v>
      </c>
      <c r="Q45" s="38">
        <v>33</v>
      </c>
      <c r="R45" s="38">
        <v>33</v>
      </c>
      <c r="S45" s="38">
        <v>33</v>
      </c>
      <c r="T45" s="38">
        <v>33</v>
      </c>
      <c r="U45" s="38">
        <v>33</v>
      </c>
      <c r="V45" s="38">
        <v>33</v>
      </c>
      <c r="W45" s="38">
        <v>34</v>
      </c>
      <c r="X45" s="39">
        <f t="shared" si="0"/>
        <v>398</v>
      </c>
      <c r="Y45" s="30" t="s">
        <v>57</v>
      </c>
      <c r="Z45" s="53"/>
    </row>
    <row r="46" spans="1:28" ht="30.75" customHeight="1">
      <c r="A46" s="49"/>
      <c r="B46" s="6" t="s">
        <v>22</v>
      </c>
      <c r="C46" s="6" t="s">
        <v>70</v>
      </c>
      <c r="D46" s="7" t="s">
        <v>122</v>
      </c>
      <c r="E46" s="7">
        <v>30903514</v>
      </c>
      <c r="F46" s="6" t="s">
        <v>2</v>
      </c>
      <c r="G46" s="43" t="s">
        <v>141</v>
      </c>
      <c r="H46" s="27" t="s">
        <v>143</v>
      </c>
      <c r="I46" s="29" t="s">
        <v>30</v>
      </c>
      <c r="J46" s="29" t="s">
        <v>30</v>
      </c>
      <c r="K46" s="27" t="s">
        <v>155</v>
      </c>
      <c r="L46" s="38">
        <v>11</v>
      </c>
      <c r="M46" s="38">
        <v>11</v>
      </c>
      <c r="N46" s="38">
        <v>11</v>
      </c>
      <c r="O46" s="38">
        <v>11</v>
      </c>
      <c r="P46" s="38">
        <v>11</v>
      </c>
      <c r="Q46" s="38">
        <v>11</v>
      </c>
      <c r="R46" s="38">
        <v>11</v>
      </c>
      <c r="S46" s="38">
        <v>11</v>
      </c>
      <c r="T46" s="38">
        <v>11</v>
      </c>
      <c r="U46" s="38">
        <v>11</v>
      </c>
      <c r="V46" s="38">
        <v>11</v>
      </c>
      <c r="W46" s="38">
        <v>11</v>
      </c>
      <c r="X46" s="39">
        <f t="shared" si="0"/>
        <v>132</v>
      </c>
      <c r="Y46" s="30" t="s">
        <v>57</v>
      </c>
      <c r="Z46" s="53"/>
    </row>
    <row r="47" spans="1:28">
      <c r="B47" s="31"/>
      <c r="C47" s="31"/>
      <c r="D47" s="31"/>
      <c r="E47" s="32"/>
      <c r="F47" s="31"/>
      <c r="G47" s="31"/>
      <c r="H47" s="31"/>
      <c r="I47" s="33"/>
      <c r="J47" s="33"/>
      <c r="K47" s="33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2"/>
    </row>
    <row r="48" spans="1:28">
      <c r="B48" s="31"/>
      <c r="C48" s="31"/>
      <c r="D48" s="31"/>
      <c r="E48" s="32"/>
      <c r="F48" s="31"/>
      <c r="G48" s="31"/>
      <c r="H48" s="31"/>
      <c r="I48" s="33"/>
      <c r="J48" s="33"/>
      <c r="K48" s="33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2"/>
    </row>
    <row r="49" spans="2:25">
      <c r="B49" s="31"/>
      <c r="C49" s="31"/>
      <c r="D49" s="31"/>
      <c r="E49" s="32"/>
      <c r="F49" s="31"/>
      <c r="G49" s="31"/>
      <c r="H49" s="31"/>
      <c r="I49" s="33"/>
      <c r="J49" s="33"/>
      <c r="K49" s="33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2"/>
    </row>
    <row r="50" spans="2:25" ht="32.25" customHeight="1">
      <c r="B50" s="31"/>
      <c r="C50" s="31"/>
      <c r="D50" s="31"/>
      <c r="E50" s="32"/>
      <c r="F50" s="31"/>
      <c r="I50" s="33"/>
      <c r="J50" s="33"/>
      <c r="K50" s="33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2"/>
    </row>
  </sheetData>
  <sortState ref="A41:I49">
    <sortCondition ref="A32:A49"/>
  </sortState>
  <mergeCells count="23">
    <mergeCell ref="L3:X3"/>
    <mergeCell ref="Y3:Y5"/>
    <mergeCell ref="Z3:Z5"/>
    <mergeCell ref="A3:A5"/>
    <mergeCell ref="I3:I5"/>
    <mergeCell ref="J3:J5"/>
    <mergeCell ref="K3:K5"/>
    <mergeCell ref="G3:H4"/>
    <mergeCell ref="B3:B5"/>
    <mergeCell ref="C3:C5"/>
    <mergeCell ref="D3:D5"/>
    <mergeCell ref="E3:E5"/>
    <mergeCell ref="F3:F5"/>
    <mergeCell ref="Z6:Z10"/>
    <mergeCell ref="Z11:Z13"/>
    <mergeCell ref="Z14:Z21"/>
    <mergeCell ref="Z22:Z25"/>
    <mergeCell ref="Z26:Z46"/>
    <mergeCell ref="A6:A10"/>
    <mergeCell ref="A11:A13"/>
    <mergeCell ref="A14:A21"/>
    <mergeCell ref="A22:A25"/>
    <mergeCell ref="A26:A46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2018-08-16T09:26:41Z</cp:lastPrinted>
  <dcterms:created xsi:type="dcterms:W3CDTF">2018-01-04T09:23:05Z</dcterms:created>
  <dcterms:modified xsi:type="dcterms:W3CDTF">2018-09-26T09:26:59Z</dcterms:modified>
</cp:coreProperties>
</file>