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kokrasa_imgw_pl/Documents/Pulpit/ZAOPATRZENIE/3_Środki czystości/Zapytanie ofertowe 2025 aktualizacja/"/>
    </mc:Choice>
  </mc:AlternateContent>
  <xr:revisionPtr revIDLastSave="57" documentId="8_{FB2D429F-9609-4CE0-A09C-720B27301723}" xr6:coauthVersionLast="47" xr6:coauthVersionMax="47" xr10:uidLastSave="{8BD47776-BF7F-42DF-B10A-38FCFB494391}"/>
  <bookViews>
    <workbookView xWindow="28680" yWindow="-15" windowWidth="29040" windowHeight="15840" xr2:uid="{E8D0467A-C91D-4DE5-A07C-57CFFD04497B}"/>
  </bookViews>
  <sheets>
    <sheet name="artykuły czystościowe" sheetId="1" r:id="rId1"/>
  </sheets>
  <definedNames>
    <definedName name="_xlnm._FilterDatabase" localSheetId="0" hidden="1">'artykuły czystościowe'!$H$17:$H$81</definedName>
    <definedName name="_xlnm.Print_Area" localSheetId="0">'artykuły czystościowe'!$A$1:$I$94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3" i="1" l="1"/>
  <c r="H43" i="1"/>
  <c r="H41" i="1"/>
  <c r="I41" i="1" s="1"/>
  <c r="H24" i="1"/>
  <c r="I24" i="1" s="1"/>
  <c r="H29" i="1"/>
  <c r="I29" i="1" s="1"/>
  <c r="H17" i="1" l="1"/>
  <c r="I17" i="1" s="1"/>
  <c r="H21" i="1"/>
  <c r="I21" i="1" s="1"/>
  <c r="H18" i="1"/>
  <c r="I18" i="1" s="1"/>
  <c r="H19" i="1"/>
  <c r="I19" i="1" s="1"/>
  <c r="H20" i="1"/>
  <c r="I20" i="1" s="1"/>
  <c r="H22" i="1"/>
  <c r="I22" i="1" s="1"/>
  <c r="H23" i="1"/>
  <c r="I23" i="1" s="1"/>
  <c r="H25" i="1"/>
  <c r="I25" i="1" s="1"/>
  <c r="H26" i="1"/>
  <c r="I26" i="1" s="1"/>
  <c r="H27" i="1"/>
  <c r="I27" i="1" s="1"/>
  <c r="H28" i="1"/>
  <c r="I28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2" i="1"/>
  <c r="I42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78" i="1"/>
  <c r="I78" i="1" s="1"/>
  <c r="H79" i="1"/>
  <c r="I79" i="1" s="1"/>
  <c r="H80" i="1"/>
  <c r="I80" i="1" s="1"/>
  <c r="H81" i="1"/>
  <c r="I81" i="1" s="1"/>
  <c r="I82" i="1" l="1"/>
  <c r="H82" i="1"/>
</calcChain>
</file>

<file path=xl/sharedStrings.xml><?xml version="1.0" encoding="utf-8"?>
<sst xmlns="http://schemas.openxmlformats.org/spreadsheetml/2006/main" count="162" uniqueCount="99">
  <si>
    <t>FORMULARZ OFERTOWY</t>
  </si>
  <si>
    <t>Dane Wykonawcy:</t>
  </si>
  <si>
    <t>nazwa podmiotu:</t>
  </si>
  <si>
    <t>adres:</t>
  </si>
  <si>
    <t>adres do korespondencji:</t>
  </si>
  <si>
    <t>telefon:</t>
  </si>
  <si>
    <t xml:space="preserve">adres e-mail: </t>
  </si>
  <si>
    <t>NIP:</t>
  </si>
  <si>
    <t>KRS:</t>
  </si>
  <si>
    <t xml:space="preserve">imię i nazwisko: </t>
  </si>
  <si>
    <t xml:space="preserve">telefon: </t>
  </si>
  <si>
    <t>Lp.</t>
  </si>
  <si>
    <t>Nazwa</t>
  </si>
  <si>
    <t>Jednostka miary</t>
  </si>
  <si>
    <t>Ilość</t>
  </si>
  <si>
    <t>Nazwa Producenta lub Dystrybutora</t>
  </si>
  <si>
    <t>Cena 
netto za 1 op./krt./szt.</t>
  </si>
  <si>
    <t>VAT</t>
  </si>
  <si>
    <t>Wartość 
 netto [zł]</t>
  </si>
  <si>
    <t>Wartość 
brutto [zł]</t>
  </si>
  <si>
    <t>Dozownik do ręcznika papierowego ZZ ABS biały, Urządzenie ma pasować do ręczników z poz. 28</t>
  </si>
  <si>
    <t>szt.</t>
  </si>
  <si>
    <t>op.</t>
  </si>
  <si>
    <t>Kij + stelaż do mopa płaskiego speedy 40 cm</t>
  </si>
  <si>
    <t>komplet</t>
  </si>
  <si>
    <t>Odkamieniacz do czajnika w saszetce</t>
  </si>
  <si>
    <t>Papier toaletowy Profit 18, 2-warstwowy, biały (op. 12 szt.)</t>
  </si>
  <si>
    <t>Podajnk na mydło B7002 z tworzywa ABS, biały. Zbiornik ma pojemność 0,5l z możliwością uzupełniania z opakowania zbiorczego</t>
  </si>
  <si>
    <t>Rękawiczki nitrylowe rozmiar L (op. 100 szt.)</t>
  </si>
  <si>
    <t>Rękawiczki nitrylowe rozmiar M (op. 100 szt.)</t>
  </si>
  <si>
    <t>Rękawiczki nitrylowe rozmiar S (op. 100 szt.)</t>
  </si>
  <si>
    <t>Rękawiczki nitrylowe rozmiar XL (op. 100 szt.)</t>
  </si>
  <si>
    <t>Szczotka z kijem (kij składany)</t>
  </si>
  <si>
    <t>Szczotka do mycia naczyń</t>
  </si>
  <si>
    <t>Szczotki do WC z pojemnikiem, kolor biały</t>
  </si>
  <si>
    <t>Ścierka do podłogi bawełniana, biała, rozm. 60x70cm</t>
  </si>
  <si>
    <t>Ścierki z mikrofibry w różnych kolorach (op. 5 szt.)</t>
  </si>
  <si>
    <t>Worki brązowe LDPE 35l (op. 50 szt.)</t>
  </si>
  <si>
    <t>Worki brązowe LDPE 60l (op. 50 szt.)</t>
  </si>
  <si>
    <t>Worki czarne LDPE 120l (op. 50 szt.)</t>
  </si>
  <si>
    <t>Worki czarne LDPE 35l (op. 50 szt.)</t>
  </si>
  <si>
    <t>Worki czarne LDPE 60l (op. 50 szt.)</t>
  </si>
  <si>
    <t>Worki niebieskie LDPE 120l (op. 50 szt.)</t>
  </si>
  <si>
    <t>Worki niebieskie LDPE 240 l (op.10 szt.) w rozmiarze wys.120cm x szerokość: 200cm</t>
  </si>
  <si>
    <t>Worki niebieskie LDPE 60l (op. 50 szt.)</t>
  </si>
  <si>
    <t>Worki zielone LDPE 60l (op. 50 szt.)</t>
  </si>
  <si>
    <t>Worki żółte LDPE 60l (op. 50 szt.)</t>
  </si>
  <si>
    <t>Zmiotka + szufelka plastikowa, komplet</t>
  </si>
  <si>
    <t>Zmywak kuchenny/gąbka (op. 5 szt.), roz. 9,5x6,5 cm</t>
  </si>
  <si>
    <t>SUMA</t>
  </si>
  <si>
    <r>
      <t xml:space="preserve">1. </t>
    </r>
    <r>
      <rPr>
        <sz val="10"/>
        <color rgb="FF000000"/>
        <rFont val="Times New Roman"/>
        <family val="1"/>
        <charset val="238"/>
      </rPr>
      <t>Zamówienie zobowiązuję się zrealizować w terminie – do 5 dni roboczych od dnia złożonego zamównienia w formie pisemnej lub e-mail.</t>
    </r>
  </si>
  <si>
    <t>2. Oświadczam, że ww. ceny zawierają wszystkie elementy cenotwórcze wynikające z zakresu 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</si>
  <si>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</si>
  <si>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</si>
  <si>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5. Oświadczam, że zapoznałem/am się z postanowieniami zapytania ofertowego, akceptuję je oraz przyjmuję do realizacji w przpadku dokonania wyboru przedmiotowej oferty jako najkorzystniejszej.</t>
  </si>
  <si>
    <t>Data:</t>
  </si>
  <si>
    <t>Podpis przedstawiciela Wykonawcy:</t>
  </si>
  <si>
    <r>
      <t xml:space="preserve">Odpowiadając na zapytanie ofertowe dotyczące realizacji przedmiotu zamówienia pn. </t>
    </r>
    <r>
      <rPr>
        <b/>
        <sz val="10"/>
        <color theme="1"/>
        <rFont val="Times New Roman"/>
        <family val="1"/>
        <charset val="238"/>
      </rPr>
      <t>„Sukcesywna dostawa art. czystościowych do wybranych lokalizacji IMGW-PIB na terenie kraju w okresie 12 miesięcy"</t>
    </r>
    <r>
      <rPr>
        <sz val="10"/>
        <color theme="1"/>
        <rFont val="Times New Roman"/>
        <family val="1"/>
        <charset val="238"/>
      </rPr>
      <t>,                                                                                                                                                                składam niniejszą ofertę i oferuję cykliczne wykonywanie dostaw materiałów, według cen jednostkowych wskazanych w pniższej tabeli:</t>
    </r>
  </si>
  <si>
    <t xml:space="preserve">Osoba odpowiedzialna za kontakt z Zamawiającym: </t>
  </si>
  <si>
    <t>Odkurzacz</t>
  </si>
  <si>
    <t>Mydło w płynie z pompką, 500ml</t>
  </si>
  <si>
    <t>Flizelinowe torebki filtracyjne do odkurzacza karcher (op. 2-4 szt.)</t>
  </si>
  <si>
    <t>Kostki/Tabletki do zmywarki Classic 90szt Regular /4</t>
  </si>
  <si>
    <t>Krem do rąk Nivea 75 ml 150 g</t>
  </si>
  <si>
    <t>Mleczko Cif do czyszczenia 0,75l</t>
  </si>
  <si>
    <t>Mop sznurkowy York (długi) bawełna 279g, wymiary 13 x 41 x 9 cm, XXL (z gwintem), York</t>
  </si>
  <si>
    <t xml:space="preserve">Mydło w płynie SORIA 5l  </t>
  </si>
  <si>
    <t>Mydło z pompką antybakteryjne, Handy Eco, zapach kwiatowy oraz mleko i kokos, 500ml</t>
  </si>
  <si>
    <t>Nabłyszczacz do zmywarek Finish 800ml DE</t>
  </si>
  <si>
    <t>Odświeżacz w żelu do WC grzybki, Kolorado Deo Fresh 150g, zapachy rózne</t>
  </si>
  <si>
    <t>Odtłuszczacz uniwersalny lemon zapas, Meglio 5l</t>
  </si>
  <si>
    <t>Płyn do do usuwania rdzy i kamienia Roko Professional kamień i rdza, 1l</t>
  </si>
  <si>
    <t>Płyn do łazienki Cif spray 0,75l</t>
  </si>
  <si>
    <t>Płyn do mebli, Pronto Multi Surface spray 0,5l</t>
  </si>
  <si>
    <t>Płyn do mycia szyb Clin przezroczysty 0,75l</t>
  </si>
  <si>
    <t>Płyn do naczyń Ludwik 1l</t>
  </si>
  <si>
    <t>Płyn do podłogi drewnianej, Pronto 1l</t>
  </si>
  <si>
    <t>Płyn do podłogi Sidolux Uniwersalny Mydło Marsylskie 5l</t>
  </si>
  <si>
    <t>Płyn do podłogi Sidolux, rózne zapachy 1l</t>
  </si>
  <si>
    <t xml:space="preserve">Płyn do prania tapicerki Hadwao 0,5l </t>
  </si>
  <si>
    <t>Płyn SEDUM WC-REINIGER Kamień i rdza, do mycia sanitariatów, 1l</t>
  </si>
  <si>
    <t>Płyn TORNADO - mocny środek rozpuszczający tłuszcz, brud i nikotynę, 5l</t>
  </si>
  <si>
    <t xml:space="preserve">Płyn uniwersalny środek czyszczący w sprayu do wilgotnych pomieszczeń, Pleśń i Czarne Osady, Cillit Bang 0,75l </t>
  </si>
  <si>
    <t xml:space="preserve">Proszek do prania Bryza 5kg </t>
  </si>
  <si>
    <t>Ręczniki  papierowe ZZ - białe, 23 cm x 25 cm 2-warstwowe (karton 4000 szt) - do dozownika poz. 1</t>
  </si>
  <si>
    <t xml:space="preserve">Ręczniki papierowe na rolce, 2-warstwowe Queen lub Foxy (op. 2 szt.) </t>
  </si>
  <si>
    <t>Ręczniki papierowe okrągłe wyciągane ze środka Cliver R130/1(5944) (op. 6 szt.)</t>
  </si>
  <si>
    <t>Sól do zmywarki, Finish 1,2kg</t>
  </si>
  <si>
    <t>Ściereczka zielona Vileda PVA Professional do szyb, szkła, zestaw (4 szt.)</t>
  </si>
  <si>
    <t>Tkanina filtracyjna do odkurzaczy TASKI AERO (op. 5szt.)</t>
  </si>
  <si>
    <t>Wiadro Vileda Turbo przystosowane do mopa obrotowego + kij + stelaż z nakładką</t>
  </si>
  <si>
    <t>Wiadro Vileda UltraMax przystosowane do mopa płaskiego + kij + stelaż z nakładką</t>
  </si>
  <si>
    <t>Zapas do mopa płaskiego z uszami bawełniany 40cm MW 02/1, SPLAST</t>
  </si>
  <si>
    <t xml:space="preserve">Zapas do mopa płaskiego Kombi z mikrofazy 40 cm, SPLAST </t>
  </si>
  <si>
    <t>Zapas do mopa Vileda UltraMax 1-2 SPRAY w rozmiarze 35 x 14 cm z mikrofibry</t>
  </si>
  <si>
    <t xml:space="preserve">Żel do WC Domestos 0,75l </t>
  </si>
  <si>
    <t>Płyn do czyszczenia Power Clean 10l</t>
  </si>
  <si>
    <t>Płyn do pielęgnacji stali KIEHL Eloxa Prima Z/A 750ml</t>
  </si>
  <si>
    <t>Załącznik nr 1 do zapytania ofertowego z dnia 22.08.2025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</si>
</sst>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[$-415]General"/>
  </numFmts>
  <fonts count="26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Arial CE"/>
      <family val="2"/>
      <charset val="238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color indexed="8"/>
      <name val="Czcionka tekstu podstawowego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2" tint="-0.499984740745262"/>
      </bottom>
      <diagonal/>
    </border>
    <border>
      <left style="thin">
        <color indexed="64"/>
      </left>
      <right/>
      <top style="thin">
        <color theme="2" tint="-0.499984740745262"/>
      </top>
      <bottom style="thin">
        <color indexed="64"/>
      </bottom>
      <diagonal/>
    </border>
    <border>
      <left/>
      <right/>
      <top style="thin">
        <color theme="2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2" tint="-0.499984740745262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/>
      <bottom style="thin">
        <color theme="2" tint="-0.499984740745262"/>
      </bottom>
      <diagonal/>
    </border>
  </borders>
  <cellStyleXfs count="207">
    <xf numFmtId="0" fontId="0" fillId="0" borderId="0"/>
    <xf numFmtId="0" fontId="1" fillId="0" borderId="0"/>
    <xf numFmtId="0" fontId="4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0" fontId="6" fillId="0" borderId="0"/>
    <xf numFmtId="0" fontId="2" fillId="0" borderId="0"/>
    <xf numFmtId="0" fontId="5" fillId="0" borderId="0"/>
    <xf numFmtId="0" fontId="5" fillId="0" borderId="0"/>
    <xf numFmtId="0" fontId="2" fillId="0" borderId="0"/>
    <xf numFmtId="0" fontId="8" fillId="0" borderId="0"/>
    <xf numFmtId="164" fontId="7" fillId="0" borderId="0"/>
    <xf numFmtId="0" fontId="8" fillId="0" borderId="0"/>
    <xf numFmtId="0" fontId="4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6" fillId="0" borderId="0"/>
    <xf numFmtId="0" fontId="8" fillId="0" borderId="0"/>
    <xf numFmtId="0" fontId="9" fillId="0" borderId="0"/>
    <xf numFmtId="0" fontId="2" fillId="0" borderId="0"/>
    <xf numFmtId="0" fontId="5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71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1" xfId="6" applyFont="1" applyBorder="1" applyAlignment="1" applyProtection="1">
      <alignment horizontal="center" vertical="center" wrapText="1"/>
      <protection locked="0"/>
    </xf>
    <xf numFmtId="0" fontId="17" fillId="0" borderId="1" xfId="1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2" fontId="17" fillId="0" borderId="1" xfId="0" applyNumberFormat="1" applyFont="1" applyBorder="1" applyAlignment="1" applyProtection="1">
      <alignment horizontal="center" vertical="center" wrapText="1"/>
      <protection locked="0"/>
    </xf>
    <xf numFmtId="44" fontId="19" fillId="0" borderId="1" xfId="4" applyFont="1" applyFill="1" applyBorder="1" applyAlignment="1" applyProtection="1">
      <alignment horizontal="right" vertical="center" wrapText="1"/>
      <protection locked="0"/>
    </xf>
    <xf numFmtId="9" fontId="19" fillId="0" borderId="1" xfId="5" applyFont="1" applyFill="1" applyBorder="1" applyAlignment="1" applyProtection="1">
      <alignment horizontal="center" vertical="center" wrapText="1"/>
      <protection locked="0"/>
    </xf>
    <xf numFmtId="44" fontId="13" fillId="0" borderId="4" xfId="0" applyNumberFormat="1" applyFont="1" applyBorder="1" applyAlignment="1">
      <alignment vertical="center" wrapText="1"/>
    </xf>
    <xf numFmtId="44" fontId="14" fillId="0" borderId="4" xfId="0" applyNumberFormat="1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wrapText="1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 applyProtection="1">
      <alignment vertical="center" wrapText="1"/>
      <protection locked="0"/>
    </xf>
    <xf numFmtId="0" fontId="22" fillId="0" borderId="0" xfId="0" applyFont="1" applyAlignment="1" applyProtection="1">
      <alignment horizontal="center" vertical="center" wrapText="1"/>
      <protection locked="0"/>
    </xf>
    <xf numFmtId="0" fontId="13" fillId="0" borderId="0" xfId="0" applyFont="1" applyProtection="1">
      <protection locked="0"/>
    </xf>
    <xf numFmtId="0" fontId="13" fillId="0" borderId="0" xfId="0" applyFont="1" applyAlignment="1" applyProtection="1">
      <alignment wrapText="1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/>
      <protection locked="0"/>
    </xf>
    <xf numFmtId="0" fontId="13" fillId="2" borderId="9" xfId="0" applyFont="1" applyFill="1" applyBorder="1" applyAlignment="1" applyProtection="1">
      <alignment vertical="center" wrapText="1"/>
      <protection locked="0"/>
    </xf>
    <xf numFmtId="0" fontId="14" fillId="0" borderId="2" xfId="0" applyFont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9" fillId="0" borderId="1" xfId="0" applyFont="1" applyBorder="1" applyAlignment="1" applyProtection="1">
      <alignment horizontal="left" vertical="center" wrapText="1"/>
      <protection locked="0"/>
    </xf>
    <xf numFmtId="0" fontId="13" fillId="0" borderId="1" xfId="0" applyFont="1" applyBorder="1"/>
    <xf numFmtId="0" fontId="20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1" xfId="0" applyFont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0" fontId="13" fillId="2" borderId="9" xfId="0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Alignment="1">
      <alignment horizontal="left" vertical="center" wrapText="1"/>
    </xf>
    <xf numFmtId="0" fontId="13" fillId="0" borderId="11" xfId="0" applyFont="1" applyBorder="1" applyAlignment="1" applyProtection="1">
      <alignment horizontal="left" vertical="center" wrapText="1"/>
      <protection locked="0"/>
    </xf>
    <xf numFmtId="0" fontId="13" fillId="0" borderId="10" xfId="0" applyFont="1" applyBorder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right" vertical="center" wrapText="1"/>
    </xf>
    <xf numFmtId="0" fontId="13" fillId="0" borderId="6" xfId="0" applyFont="1" applyBorder="1" applyAlignment="1" applyProtection="1">
      <alignment horizontal="left" vertical="center" wrapText="1"/>
      <protection locked="0"/>
    </xf>
    <xf numFmtId="0" fontId="13" fillId="0" borderId="7" xfId="0" applyFont="1" applyBorder="1" applyAlignment="1" applyProtection="1">
      <alignment horizontal="left" vertical="center" wrapText="1"/>
      <protection locked="0"/>
    </xf>
    <xf numFmtId="0" fontId="13" fillId="0" borderId="8" xfId="0" applyFont="1" applyBorder="1" applyAlignment="1" applyProtection="1">
      <alignment horizontal="left" vertical="center" wrapText="1"/>
      <protection locked="0"/>
    </xf>
    <xf numFmtId="0" fontId="13" fillId="0" borderId="9" xfId="0" applyFont="1" applyBorder="1" applyAlignment="1" applyProtection="1">
      <alignment horizontal="left" vertical="center" wrapText="1"/>
      <protection locked="0"/>
    </xf>
    <xf numFmtId="0" fontId="14" fillId="0" borderId="11" xfId="0" applyFont="1" applyBorder="1" applyAlignment="1" applyProtection="1">
      <alignment horizontal="center" vertical="center" wrapText="1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14" fillId="0" borderId="10" xfId="0" applyFont="1" applyBorder="1" applyAlignment="1" applyProtection="1">
      <alignment horizontal="center" vertical="center" wrapText="1"/>
      <protection locked="0"/>
    </xf>
    <xf numFmtId="0" fontId="25" fillId="0" borderId="0" xfId="0" applyFont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left" vertical="center" wrapText="1"/>
      <protection locked="0"/>
    </xf>
    <xf numFmtId="0" fontId="13" fillId="2" borderId="10" xfId="0" applyFont="1" applyFill="1" applyBorder="1" applyAlignment="1" applyProtection="1">
      <alignment horizontal="left" vertical="center" wrapText="1"/>
      <protection locked="0"/>
    </xf>
    <xf numFmtId="0" fontId="14" fillId="0" borderId="12" xfId="0" applyFont="1" applyBorder="1" applyAlignment="1" applyProtection="1">
      <alignment horizontal="left" vertical="center" wrapText="1"/>
      <protection locked="0"/>
    </xf>
    <xf numFmtId="0" fontId="14" fillId="0" borderId="5" xfId="0" applyFont="1" applyBorder="1" applyAlignment="1" applyProtection="1">
      <alignment horizontal="left" vertical="center" wrapText="1"/>
      <protection locked="0"/>
    </xf>
    <xf numFmtId="0" fontId="14" fillId="0" borderId="14" xfId="0" applyFont="1" applyBorder="1" applyAlignment="1" applyProtection="1">
      <alignment horizontal="left" vertical="center" wrapText="1"/>
      <protection locked="0"/>
    </xf>
    <xf numFmtId="0" fontId="13" fillId="0" borderId="9" xfId="0" applyFont="1" applyBorder="1" applyAlignment="1" applyProtection="1">
      <alignment horizontal="left" vertical="center"/>
      <protection locked="0"/>
    </xf>
    <xf numFmtId="0" fontId="13" fillId="2" borderId="9" xfId="0" applyFont="1" applyFill="1" applyBorder="1" applyAlignment="1" applyProtection="1">
      <alignment horizontal="left" vertical="center"/>
      <protection locked="0"/>
    </xf>
    <xf numFmtId="0" fontId="14" fillId="0" borderId="11" xfId="0" applyFont="1" applyBorder="1" applyAlignment="1" applyProtection="1">
      <alignment horizontal="left" vertical="center" wrapText="1"/>
      <protection locked="0"/>
    </xf>
    <xf numFmtId="0" fontId="14" fillId="0" borderId="10" xfId="0" applyFont="1" applyBorder="1" applyAlignment="1" applyProtection="1">
      <alignment horizontal="left" vertical="center" wrapText="1"/>
      <protection locked="0"/>
    </xf>
    <xf numFmtId="0" fontId="23" fillId="0" borderId="0" xfId="0" applyFont="1" applyAlignment="1" applyProtection="1">
      <alignment horizontal="left"/>
      <protection locked="0"/>
    </xf>
    <xf numFmtId="0" fontId="23" fillId="0" borderId="0" xfId="0" applyFont="1" applyAlignment="1" applyProtection="1">
      <alignment horizontal="right"/>
      <protection locked="0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</cellXfs>
  <cellStyles count="207">
    <cellStyle name="Excel Built-in Normal" xfId="13" xr:uid="{4DAB048E-52D7-4480-87DB-341FFF5F9871}"/>
    <cellStyle name="Normalny" xfId="0" builtinId="0"/>
    <cellStyle name="Normalny 10" xfId="181" xr:uid="{6EC736AA-6F40-4EC4-B2C6-7C41C498FB47}"/>
    <cellStyle name="Normalny 11" xfId="6" xr:uid="{C14A00CD-38F0-4095-8213-FCF594197946}"/>
    <cellStyle name="Normalny 2" xfId="1" xr:uid="{E48DA855-EEDB-4DED-862F-933DD298EB56}"/>
    <cellStyle name="Normalny 2 2" xfId="14" xr:uid="{F2F3ADA1-282E-4513-BC63-746251F411E6}"/>
    <cellStyle name="Normalny 2 2 2" xfId="30" xr:uid="{21E3951C-1CA3-4AF3-9AD6-B997A21C7957}"/>
    <cellStyle name="Normalny 2 2 3" xfId="29" xr:uid="{088246AC-A880-4B2C-839C-FC8869BB6D5B}"/>
    <cellStyle name="Normalny 2 3" xfId="7" xr:uid="{189CB5D9-25E4-4312-A087-E8200FF5B423}"/>
    <cellStyle name="Normalny 3" xfId="8" xr:uid="{7C214D52-BE41-4E52-8D02-4A84D24A18D5}"/>
    <cellStyle name="Normalny 3 2" xfId="9" xr:uid="{53F51F82-A440-412C-99FB-1CC04122DF6B}"/>
    <cellStyle name="Normalny 3 2 2" xfId="33" xr:uid="{19959E26-FB57-41D3-A9B1-00676CCBEAB2}"/>
    <cellStyle name="Normalny 3 2 2 2" xfId="179" xr:uid="{2DD9ABB6-D571-411E-B93F-44D2B9CB899D}"/>
    <cellStyle name="Normalny 3 2 3" xfId="34" xr:uid="{C0F6D532-43D3-4B5E-9458-76CDC8778EAD}"/>
    <cellStyle name="Normalny 3 2 3 2" xfId="146" xr:uid="{702F7782-63BE-47FA-BDBC-EA23E5A8490E}"/>
    <cellStyle name="Normalny 3 2 3 3" xfId="184" xr:uid="{B8B35044-C87C-422E-8F1D-1093AAF4FA31}"/>
    <cellStyle name="Normalny 3 2 4" xfId="32" xr:uid="{A8AAD2B0-25CE-4CB9-A14D-FDE87F1B7B92}"/>
    <cellStyle name="Normalny 3 2 4 2" xfId="145" xr:uid="{2A4B04E9-C384-4E3A-95F0-33744B02A9B6}"/>
    <cellStyle name="Normalny 3 2 4 3" xfId="188" xr:uid="{0EA5333C-4D85-471F-8C6B-638447757F48}"/>
    <cellStyle name="Normalny 3 2 5" xfId="187" xr:uid="{E8A7F7FA-CEDE-465C-9E65-13E23CB77CC9}"/>
    <cellStyle name="Normalny 3 3" xfId="11" xr:uid="{297B594D-7D22-47D0-BDC7-EE25BDBC9ECC}"/>
    <cellStyle name="Normalny 3 3 2" xfId="19" xr:uid="{C5B7DBF3-4377-4887-A399-2932DE67AFB3}"/>
    <cellStyle name="Normalny 3 3 2 2" xfId="26" xr:uid="{387E0656-253E-4898-89F6-65CA2EDAAD3E}"/>
    <cellStyle name="Normalny 3 3 2 2 2" xfId="144" xr:uid="{B0B6BACC-ADF5-4B91-9D6F-78BAF56C7C1E}"/>
    <cellStyle name="Normalny 3 3 2 2 3" xfId="192" xr:uid="{D62C9402-3109-41B4-BD66-16A51E2A921D}"/>
    <cellStyle name="Normalny 3 3 2 3" xfId="136" xr:uid="{623D10D9-6DE9-4B78-B8A4-CFCF8D6BEDF8}"/>
    <cellStyle name="Normalny 3 3 2 4" xfId="174" xr:uid="{5C8F96AA-C918-41E6-AE36-6E81F8671D65}"/>
    <cellStyle name="Normalny 3 3 3" xfId="22" xr:uid="{40B7A0F4-FDD1-42F2-97B8-90DD16FAA488}"/>
    <cellStyle name="Normalny 3 3 3 2" xfId="140" xr:uid="{9E44A55D-E0B7-4DBB-BE72-F32283B76124}"/>
    <cellStyle name="Normalny 3 3 3 3" xfId="194" xr:uid="{7A78CCBB-6672-4345-B9A6-1859FEA95465}"/>
    <cellStyle name="Normalny 3 3 4" xfId="92" xr:uid="{1993A77E-A896-4F3D-BEDC-33779F77CC22}"/>
    <cellStyle name="Normalny 3 3 5" xfId="180" xr:uid="{5B2C6BF1-D7D3-4306-831D-DF147253B984}"/>
    <cellStyle name="Normalny 3 4" xfId="18" xr:uid="{45A017B6-D941-4855-A13F-ED937AD50AB1}"/>
    <cellStyle name="Normalny 3 4 2" xfId="25" xr:uid="{B948E7AF-FA4B-4B24-BE17-CC0B7C6C5794}"/>
    <cellStyle name="Normalny 3 4 2 2" xfId="143" xr:uid="{212BCFAC-42CA-4EDA-B4B8-190E5BD1C67E}"/>
    <cellStyle name="Normalny 3 4 2 3" xfId="173" xr:uid="{50B9E183-8F3B-4722-87E4-E056CC0B62BC}"/>
    <cellStyle name="Normalny 3 4 3" xfId="135" xr:uid="{6E81E6BA-6FBE-451A-BCF8-B683F9164C0A}"/>
    <cellStyle name="Normalny 3 4 4" xfId="193" xr:uid="{D6947B00-836E-414C-A89C-6DCF8BA267DC}"/>
    <cellStyle name="Normalny 3 5" xfId="21" xr:uid="{329766E5-BFDD-45FA-A921-E651DE44C49D}"/>
    <cellStyle name="Normalny 3 5 2" xfId="139" xr:uid="{3639713B-1006-40BB-BF6B-C55F0F843C6E}"/>
    <cellStyle name="Normalny 3 5 3" xfId="172" xr:uid="{55BB2474-1881-417F-9A53-EBBE9F53B9B1}"/>
    <cellStyle name="Normalny 3 6" xfId="31" xr:uid="{301B6622-64B5-46B9-A2DF-F0393A288D5B}"/>
    <cellStyle name="Normalny 3 6 2" xfId="191" xr:uid="{CE9C5E7C-F7D5-4AC5-88E9-234AF3E1714F}"/>
    <cellStyle name="Normalny 3 7" xfId="91" xr:uid="{4D5D5CF4-C827-4C62-A6C5-EC4F6981DCEE}"/>
    <cellStyle name="Normalny 3 8" xfId="183" xr:uid="{B72F0C0D-40EB-408C-87DB-9F823637B0E4}"/>
    <cellStyle name="Normalny 4" xfId="12" xr:uid="{81820890-0242-4243-8817-91EB6D5D1203}"/>
    <cellStyle name="Normalny 4 2" xfId="10" xr:uid="{D55059BB-8E6A-43C2-A4E7-3F1C240DE67B}"/>
    <cellStyle name="Normalny 4 2 2" xfId="176" xr:uid="{9E78EC33-8F49-4B1C-8779-552AD14673CE}"/>
    <cellStyle name="Normalny 4 3" xfId="20" xr:uid="{B51302E2-04E3-42E2-A3E9-AA964A1E17D2}"/>
    <cellStyle name="Normalny 4 3 10" xfId="130" xr:uid="{E131C130-79B6-462E-8FBA-4B5FE3174A9A}"/>
    <cellStyle name="Normalny 4 3 11" xfId="149" xr:uid="{9C8BBFE6-BE41-47E1-B203-C103F3CC8CC3}"/>
    <cellStyle name="Normalny 4 3 12" xfId="158" xr:uid="{B9411846-6D12-4CA9-AC14-AC0A549E4D93}"/>
    <cellStyle name="Normalny 4 3 13" xfId="165" xr:uid="{A0350963-8A8B-4477-B1FE-BD4EFA7AE3A6}"/>
    <cellStyle name="Normalny 4 3 14" xfId="182" xr:uid="{1E15E952-5A7A-4058-9487-FA1CD7BD40BF}"/>
    <cellStyle name="Normalny 4 3 15" xfId="171" xr:uid="{449DC1F9-1D9B-43DE-B564-D4F01D1F0E02}"/>
    <cellStyle name="Normalny 4 3 16" xfId="202" xr:uid="{6C2C04A6-BA41-4725-AE06-8726652041AD}"/>
    <cellStyle name="Normalny 4 3 2" xfId="37" xr:uid="{D1B56BE8-7B73-47E8-9F5A-674EB2C7C466}"/>
    <cellStyle name="Normalny 4 3 2 2" xfId="95" xr:uid="{33766C71-C836-47DA-BEB5-9252CD3CDAE3}"/>
    <cellStyle name="Normalny 4 3 2 3" xfId="138" xr:uid="{6E1E41B0-F449-4EE3-AB9E-49F0F35C75C1}"/>
    <cellStyle name="Normalny 4 3 3" xfId="44" xr:uid="{285E51CF-A0FB-4280-8BAD-8ABDD96A0ECC}"/>
    <cellStyle name="Normalny 4 3 3 2" xfId="102" xr:uid="{1A6E6BEE-BE4A-43AB-BF47-8832DBEE4B33}"/>
    <cellStyle name="Normalny 4 3 4" xfId="51" xr:uid="{D10CC727-AD70-4363-B899-D69669829D74}"/>
    <cellStyle name="Normalny 4 3 4 2" xfId="109" xr:uid="{A7C2D952-A8B0-408F-A296-9DF3E04EBF3C}"/>
    <cellStyle name="Normalny 4 3 5" xfId="58" xr:uid="{99963D19-AFC4-4C15-9233-0B986FF92489}"/>
    <cellStyle name="Normalny 4 3 5 2" xfId="116" xr:uid="{EB3D0A22-9929-46F7-8C30-871AEE729D4E}"/>
    <cellStyle name="Normalny 4 3 6" xfId="65" xr:uid="{D3BA1ABC-CAEF-47BA-99D2-CA732F8F3265}"/>
    <cellStyle name="Normalny 4 3 6 2" xfId="123" xr:uid="{A4B8E1A7-2B2F-4E98-9501-D5C77EDE5816}"/>
    <cellStyle name="Normalny 4 3 7" xfId="72" xr:uid="{47C109E9-A257-4B18-BB2E-9F54298F588A}"/>
    <cellStyle name="Normalny 4 3 8" xfId="79" xr:uid="{42A454ED-723E-4258-AB1C-93DAE1A2DE82}"/>
    <cellStyle name="Normalny 4 3 9" xfId="86" xr:uid="{4912579E-0089-474B-9724-FBCD02EE65B4}"/>
    <cellStyle name="Normalny 5" xfId="16" xr:uid="{ECE3A810-49E4-46C8-AAA5-F99F94017579}"/>
    <cellStyle name="Normalny 5 2" xfId="170" xr:uid="{10D7CE74-FB9C-4D35-BEFB-7DE6BD8FE95A}"/>
    <cellStyle name="Normalny 6" xfId="15" xr:uid="{111A8FC4-D31D-4E95-957A-AA430DDB20DC}"/>
    <cellStyle name="Normalny 6 10" xfId="77" xr:uid="{D374B785-C134-451E-8230-1DCC731D324A}"/>
    <cellStyle name="Normalny 6 11" xfId="84" xr:uid="{E48FD650-C4F4-4393-95C1-0C71C6594614}"/>
    <cellStyle name="Normalny 6 12" xfId="128" xr:uid="{822CC597-F82D-41F6-B96D-45ABAD792430}"/>
    <cellStyle name="Normalny 6 13" xfId="148" xr:uid="{8DDBE815-245C-468F-B694-9B21688A2D5A}"/>
    <cellStyle name="Normalny 6 14" xfId="156" xr:uid="{0F0CEF23-FAC7-4615-8405-E9D6340F79DE}"/>
    <cellStyle name="Normalny 6 15" xfId="163" xr:uid="{489A2426-E88F-43D3-81AA-5AB39E42076F}"/>
    <cellStyle name="Normalny 6 16" xfId="177" xr:uid="{578C8994-360F-4F96-81FB-1F0FB61804D8}"/>
    <cellStyle name="Normalny 6 17" xfId="175" xr:uid="{A893379F-813D-4440-B611-37B79E27DAE6}"/>
    <cellStyle name="Normalny 6 18" xfId="201" xr:uid="{76A1E14C-C91E-4927-A0DE-F17892D76F76}"/>
    <cellStyle name="Normalny 6 2" xfId="23" xr:uid="{92BE9ADC-181D-47C5-B984-70584D0C3861}"/>
    <cellStyle name="Normalny 6 2 10" xfId="131" xr:uid="{397C5E5B-0555-48D9-8345-8D7FB440CD3A}"/>
    <cellStyle name="Normalny 6 2 11" xfId="150" xr:uid="{E9335F98-D0DE-4FA7-99CD-0D924CF38CC4}"/>
    <cellStyle name="Normalny 6 2 12" xfId="159" xr:uid="{7E9C4C6C-B7CC-44BD-A596-DC7B4CD8615F}"/>
    <cellStyle name="Normalny 6 2 13" xfId="166" xr:uid="{DC56D9EC-E902-42E5-AF0E-033F4C8BC1F1}"/>
    <cellStyle name="Normalny 6 2 14" xfId="185" xr:uid="{32A1D994-90D5-4687-BCB1-33350090688E}"/>
    <cellStyle name="Normalny 6 2 15" xfId="195" xr:uid="{B7B6B1D7-8B11-4701-A188-8D378DD1F029}"/>
    <cellStyle name="Normalny 6 2 16" xfId="203" xr:uid="{C991930C-C393-4AC3-98C5-8DF3693C8260}"/>
    <cellStyle name="Normalny 6 2 2" xfId="38" xr:uid="{EF1A2454-BD7C-4983-9242-9FADA3DAA054}"/>
    <cellStyle name="Normalny 6 2 2 2" xfId="96" xr:uid="{9AEF9634-25EE-4CEB-88A1-D7CDFA4BE03D}"/>
    <cellStyle name="Normalny 6 2 2 3" xfId="141" xr:uid="{D7B5A314-C256-44C5-A8D0-24FA6DA468BD}"/>
    <cellStyle name="Normalny 6 2 3" xfId="45" xr:uid="{FF7313B5-AD5A-4BAB-A08A-AAA6CD8F4A36}"/>
    <cellStyle name="Normalny 6 2 3 2" xfId="103" xr:uid="{FFB87F98-AA56-49D1-BE3F-FA425B044AFF}"/>
    <cellStyle name="Normalny 6 2 4" xfId="52" xr:uid="{CCAA37CF-9BEB-4F8A-9004-1AB69769FED8}"/>
    <cellStyle name="Normalny 6 2 4 2" xfId="110" xr:uid="{841AF426-38EE-4739-8E73-D210446623BE}"/>
    <cellStyle name="Normalny 6 2 5" xfId="59" xr:uid="{7CE4A12D-F0C2-416C-BB10-502AD40E27FF}"/>
    <cellStyle name="Normalny 6 2 5 2" xfId="117" xr:uid="{1F565448-CE6D-4A10-A927-F0301409CF85}"/>
    <cellStyle name="Normalny 6 2 6" xfId="66" xr:uid="{7473479D-E0F9-4CAD-B22B-41706D090281}"/>
    <cellStyle name="Normalny 6 2 6 2" xfId="124" xr:uid="{DD65E49C-5C32-40EE-B4F6-3E4E23927F0B}"/>
    <cellStyle name="Normalny 6 2 7" xfId="73" xr:uid="{0DAF41C3-0F69-4619-94DB-A3B3C6EAF024}"/>
    <cellStyle name="Normalny 6 2 8" xfId="80" xr:uid="{3FF8CEDF-BA1F-4209-8DC4-B07EE2CCEAE3}"/>
    <cellStyle name="Normalny 6 2 9" xfId="87" xr:uid="{D4195F90-B94B-42CA-8725-DA6EB91110C9}"/>
    <cellStyle name="Normalny 6 3" xfId="27" xr:uid="{19D77ECB-1C25-4CD7-BD7C-86599D5DD870}"/>
    <cellStyle name="Normalny 6 3 10" xfId="133" xr:uid="{79D9E43A-01BF-4B61-8DB7-1A81C48C229A}"/>
    <cellStyle name="Normalny 6 3 11" xfId="152" xr:uid="{D75D9703-9E46-4ADD-AE9B-6C970488A647}"/>
    <cellStyle name="Normalny 6 3 12" xfId="161" xr:uid="{A827496C-5F14-4633-8850-6B5ACD333529}"/>
    <cellStyle name="Normalny 6 3 13" xfId="168" xr:uid="{21FBCD28-9E99-4448-9BED-DCFE91027500}"/>
    <cellStyle name="Normalny 6 3 14" xfId="189" xr:uid="{DB66B7CF-48A1-497F-9645-42F6323A3D1F}"/>
    <cellStyle name="Normalny 6 3 15" xfId="196" xr:uid="{8C1A4C70-47FB-4555-A5C8-6198B2C1A2E7}"/>
    <cellStyle name="Normalny 6 3 16" xfId="205" xr:uid="{EA78919F-2BD8-4FC5-BBDD-E2C577518B4F}"/>
    <cellStyle name="Normalny 6 3 2" xfId="40" xr:uid="{1BE456AF-1922-4BA0-B1B9-0544AA62745B}"/>
    <cellStyle name="Normalny 6 3 2 2" xfId="98" xr:uid="{344ECDE0-33D4-4AEE-A259-280776D50AB3}"/>
    <cellStyle name="Normalny 6 3 3" xfId="47" xr:uid="{DEE42870-1F7A-48D1-9CA2-779885FBF23D}"/>
    <cellStyle name="Normalny 6 3 3 2" xfId="105" xr:uid="{E7F3A7EB-B999-4CF3-8D4C-2F2A689245ED}"/>
    <cellStyle name="Normalny 6 3 4" xfId="54" xr:uid="{257524AA-A0C9-4ECF-ACF7-CBB5EEB29112}"/>
    <cellStyle name="Normalny 6 3 4 2" xfId="112" xr:uid="{F12B7BDF-2F7C-4908-8D0F-ADF62A947ED4}"/>
    <cellStyle name="Normalny 6 3 5" xfId="61" xr:uid="{383355E2-67BD-47FB-A2C4-49266819073A}"/>
    <cellStyle name="Normalny 6 3 5 2" xfId="119" xr:uid="{7595DCF4-C4D8-4F14-A080-535DAF4E407B}"/>
    <cellStyle name="Normalny 6 3 6" xfId="68" xr:uid="{A8489A9D-976B-470A-BA86-5A2330F815B4}"/>
    <cellStyle name="Normalny 6 3 6 2" xfId="126" xr:uid="{2FDEB58F-3F63-4D63-A3CB-8822DBA8D209}"/>
    <cellStyle name="Normalny 6 3 7" xfId="75" xr:uid="{2836E9F2-7D1D-49DD-9061-4D097A269A45}"/>
    <cellStyle name="Normalny 6 3 8" xfId="82" xr:uid="{662A881F-0DC6-4A89-BF7E-1A321FAD5674}"/>
    <cellStyle name="Normalny 6 3 9" xfId="89" xr:uid="{97BE85ED-7B24-49F1-8F49-6E6DC5F30C3A}"/>
    <cellStyle name="Normalny 6 4" xfId="35" xr:uid="{F101F0E9-93D1-44C0-902A-CC046D7D6F2C}"/>
    <cellStyle name="Normalny 6 4 2" xfId="93" xr:uid="{E502B57D-319E-4103-8F4E-7BE2BD8AC876}"/>
    <cellStyle name="Normalny 6 5" xfId="42" xr:uid="{08107D47-643D-4C32-9FD8-09628DDC64AF}"/>
    <cellStyle name="Normalny 6 5 2" xfId="100" xr:uid="{716A84BB-06C4-4317-BC69-4280B3B27E64}"/>
    <cellStyle name="Normalny 6 6" xfId="49" xr:uid="{4BF8689A-9F0D-4C25-9935-019F9149562E}"/>
    <cellStyle name="Normalny 6 6 2" xfId="107" xr:uid="{0B6FC225-46DA-4BBA-B5D2-D49E7875D422}"/>
    <cellStyle name="Normalny 6 7" xfId="56" xr:uid="{C6C1CC7F-C7DA-4262-87CB-C283B451420A}"/>
    <cellStyle name="Normalny 6 7 2" xfId="114" xr:uid="{0F71CE32-FD06-4E6C-AA02-833E6656878B}"/>
    <cellStyle name="Normalny 6 8" xfId="63" xr:uid="{8F7470C8-5397-441A-A199-69A6241C3F0E}"/>
    <cellStyle name="Normalny 6 8 2" xfId="121" xr:uid="{E614D2C6-85D7-47AB-BD21-99C321D0FC82}"/>
    <cellStyle name="Normalny 6 9" xfId="70" xr:uid="{6BC80E9A-3C1C-4542-BBAC-D9579069C440}"/>
    <cellStyle name="Normalny 7" xfId="17" xr:uid="{B9099040-7628-4609-880D-66B4BC3A7EB2}"/>
    <cellStyle name="Normalny 7 10" xfId="78" xr:uid="{359F89A2-94D6-40C1-9323-DDE425815EF4}"/>
    <cellStyle name="Normalny 7 11" xfId="85" xr:uid="{724051BA-FE34-405C-AE39-40B3F2EB46EF}"/>
    <cellStyle name="Normalny 7 12" xfId="129" xr:uid="{0539F3F8-98BF-48F9-8177-457C02364710}"/>
    <cellStyle name="Normalny 7 13" xfId="147" xr:uid="{FD5429F5-65A6-4AE7-82C6-B0744E5F0831}"/>
    <cellStyle name="Normalny 7 14" xfId="157" xr:uid="{78ACBFFD-3BF8-470E-95A6-F558687392FB}"/>
    <cellStyle name="Normalny 7 15" xfId="164" xr:uid="{B5051F74-977B-4BFD-A463-9C03CE1E6687}"/>
    <cellStyle name="Normalny 7 16" xfId="178" xr:uid="{08B052B0-858D-4C78-AB88-E4CED7A1D350}"/>
    <cellStyle name="Normalny 7 17" xfId="197" xr:uid="{406C013D-8CDA-445D-AC32-0BF75FB028DB}"/>
    <cellStyle name="Normalny 7 18" xfId="2" xr:uid="{D92B60CA-C2E2-443E-96B9-0E18AA5E71FF}"/>
    <cellStyle name="Normalny 7 2" xfId="24" xr:uid="{573B79EA-E927-48F6-9211-F95405A248AE}"/>
    <cellStyle name="Normalny 7 2 10" xfId="132" xr:uid="{3F4655FF-8615-46B7-9F1E-614244214DFA}"/>
    <cellStyle name="Normalny 7 2 11" xfId="151" xr:uid="{0BA85E63-8DDF-4264-9E3F-C72F56722E83}"/>
    <cellStyle name="Normalny 7 2 12" xfId="160" xr:uid="{155C5CCD-F584-4D64-AB6F-6B48578FB9CA}"/>
    <cellStyle name="Normalny 7 2 13" xfId="167" xr:uid="{AAE78292-C159-4283-AEBC-EB05EC246A22}"/>
    <cellStyle name="Normalny 7 2 14" xfId="186" xr:uid="{22A1241A-4F23-43A4-8F5C-9A5F61D374E3}"/>
    <cellStyle name="Normalny 7 2 15" xfId="198" xr:uid="{386F92EE-C4CE-4822-B255-468321CF49C9}"/>
    <cellStyle name="Normalny 7 2 16" xfId="204" xr:uid="{457B5DA6-45AE-4E7F-90DB-33E1E22F81A7}"/>
    <cellStyle name="Normalny 7 2 2" xfId="39" xr:uid="{6177E25B-34A7-4733-B3F3-ECD83D4CFC38}"/>
    <cellStyle name="Normalny 7 2 2 2" xfId="97" xr:uid="{B37D06B2-D8B9-4E50-B7DB-6B445DDC8493}"/>
    <cellStyle name="Normalny 7 2 2 3" xfId="142" xr:uid="{FD96DEB9-CC26-42D5-B81B-30E23DC2194B}"/>
    <cellStyle name="Normalny 7 2 3" xfId="46" xr:uid="{31EA74DB-6075-4E69-ACB0-AF45471406C2}"/>
    <cellStyle name="Normalny 7 2 3 2" xfId="104" xr:uid="{2F21108A-2FF7-4881-81B6-412F259C4652}"/>
    <cellStyle name="Normalny 7 2 4" xfId="53" xr:uid="{A25D46DC-F2D7-4F4B-87D2-5C6DC327CDEA}"/>
    <cellStyle name="Normalny 7 2 4 2" xfId="111" xr:uid="{940B16B8-BBB4-4FBA-9E77-F65D3D945580}"/>
    <cellStyle name="Normalny 7 2 5" xfId="60" xr:uid="{C9F19421-4255-4491-9B45-B6FED2812AC8}"/>
    <cellStyle name="Normalny 7 2 5 2" xfId="118" xr:uid="{F8707267-2651-4705-A3EC-2AB3B817D7A2}"/>
    <cellStyle name="Normalny 7 2 6" xfId="67" xr:uid="{1FEA1765-0F87-461C-A6ED-0ECD8D9E065A}"/>
    <cellStyle name="Normalny 7 2 6 2" xfId="125" xr:uid="{55936A15-A1AE-4F54-909B-3B57D284A2A7}"/>
    <cellStyle name="Normalny 7 2 7" xfId="74" xr:uid="{6FC20F5D-2361-47E8-9D01-DD8A010EBFA6}"/>
    <cellStyle name="Normalny 7 2 8" xfId="81" xr:uid="{A6B4A3D6-0AC0-4E07-8F8D-947DC599D154}"/>
    <cellStyle name="Normalny 7 2 9" xfId="88" xr:uid="{B5422EDA-5F6C-4775-AA5F-6939DB21BAC9}"/>
    <cellStyle name="Normalny 7 3" xfId="28" xr:uid="{B6DC1BA3-51DF-4ACF-B383-C584034FB8D2}"/>
    <cellStyle name="Normalny 7 3 10" xfId="134" xr:uid="{B0C99A59-33A8-4C65-B0B3-09119D0B1BEC}"/>
    <cellStyle name="Normalny 7 3 11" xfId="153" xr:uid="{BBA4D69A-DA65-4E92-B80C-197F2F63D42D}"/>
    <cellStyle name="Normalny 7 3 12" xfId="162" xr:uid="{06E6FE2C-1AB4-4E41-8B27-024B923871A7}"/>
    <cellStyle name="Normalny 7 3 13" xfId="169" xr:uid="{47F3EEAF-4A89-474C-8F00-DB1401D04F42}"/>
    <cellStyle name="Normalny 7 3 14" xfId="190" xr:uid="{EF60A7F5-53E8-45FF-A59E-4CEA40012D3A}"/>
    <cellStyle name="Normalny 7 3 15" xfId="199" xr:uid="{75450C6B-E374-44D4-BDC2-8286BE3A2C7F}"/>
    <cellStyle name="Normalny 7 3 16" xfId="206" xr:uid="{BED3AD18-C9F6-427E-8FC0-04B9B530D9C1}"/>
    <cellStyle name="Normalny 7 3 2" xfId="41" xr:uid="{46741012-A8F1-4457-A029-262CE91DAFF3}"/>
    <cellStyle name="Normalny 7 3 2 2" xfId="99" xr:uid="{85199D05-301C-4216-A7EB-5B656045AF04}"/>
    <cellStyle name="Normalny 7 3 3" xfId="48" xr:uid="{59F44533-2B11-4752-82AF-B635ACA7C9B3}"/>
    <cellStyle name="Normalny 7 3 3 2" xfId="106" xr:uid="{E8B1D8C4-F39C-4F25-875F-53D1F65344C0}"/>
    <cellStyle name="Normalny 7 3 4" xfId="55" xr:uid="{55DED0A4-963F-4099-9F9F-B73646170C5C}"/>
    <cellStyle name="Normalny 7 3 4 2" xfId="113" xr:uid="{03765178-45AE-446B-911C-1CE65CB9E783}"/>
    <cellStyle name="Normalny 7 3 5" xfId="62" xr:uid="{020296BE-33FB-4B34-97CF-6783B703C4A0}"/>
    <cellStyle name="Normalny 7 3 5 2" xfId="120" xr:uid="{4BB66633-6B1D-4689-BFC7-A658F641BB8C}"/>
    <cellStyle name="Normalny 7 3 6" xfId="69" xr:uid="{4330B7D2-9D2C-4760-A02E-ADF81CAE3495}"/>
    <cellStyle name="Normalny 7 3 6 2" xfId="127" xr:uid="{9D15613A-EF18-45FD-A8B5-6CCB84E025DA}"/>
    <cellStyle name="Normalny 7 3 7" xfId="76" xr:uid="{1906E735-E845-4E98-B380-7BCDA9AC0974}"/>
    <cellStyle name="Normalny 7 3 8" xfId="83" xr:uid="{A2A6E3F8-9E6B-46C5-B148-6CE6188A0A93}"/>
    <cellStyle name="Normalny 7 3 9" xfId="90" xr:uid="{6827693F-F738-4062-8F8D-F9F7E96B7C45}"/>
    <cellStyle name="Normalny 7 4" xfId="36" xr:uid="{07F2A0D7-9208-4838-A26C-469F4C8DA1D3}"/>
    <cellStyle name="Normalny 7 4 2" xfId="94" xr:uid="{96F5B41A-ECB1-4F1F-947E-802FA528D60A}"/>
    <cellStyle name="Normalny 7 5" xfId="43" xr:uid="{262270CC-B245-499D-A8B1-70900C123AAD}"/>
    <cellStyle name="Normalny 7 5 2" xfId="101" xr:uid="{7CEDC3BB-860C-48EA-BA20-0513ABBF53C4}"/>
    <cellStyle name="Normalny 7 6" xfId="50" xr:uid="{993EF973-CC3A-4881-8940-B58012C64C94}"/>
    <cellStyle name="Normalny 7 6 2" xfId="108" xr:uid="{9AF847D9-3278-4FC2-9A5A-710A9539FF1A}"/>
    <cellStyle name="Normalny 7 7" xfId="57" xr:uid="{7B7CEC7D-E5C1-4C49-92E5-736EB15CC990}"/>
    <cellStyle name="Normalny 7 7 2" xfId="115" xr:uid="{06ED5986-2C89-450F-94EF-873AC41B9DE7}"/>
    <cellStyle name="Normalny 7 8" xfId="64" xr:uid="{C137E57A-7FA3-4A9A-8DF6-D057297732E4}"/>
    <cellStyle name="Normalny 7 8 2" xfId="122" xr:uid="{CA6CB9F3-222D-487A-A88E-71049270DB28}"/>
    <cellStyle name="Normalny 7 9" xfId="71" xr:uid="{B9FF7DE2-ABD6-49B8-AEFC-272DFF0D1A0A}"/>
    <cellStyle name="Normalny 8" xfId="3" xr:uid="{9E75CE31-B59A-4EBE-AE1B-5B26D6D077E3}"/>
    <cellStyle name="Normalny 8 2" xfId="137" xr:uid="{CB186B40-0456-47C3-B9C6-888D1067AB79}"/>
    <cellStyle name="Normalny 8 3" xfId="200" xr:uid="{82BD435D-22B1-4856-9CF2-3F42EA8F0B58}"/>
    <cellStyle name="Normalny 9" xfId="155" xr:uid="{E975657F-C91E-4B16-A87F-1E5EDFEE599A}"/>
    <cellStyle name="Procentowy" xfId="5" builtinId="5"/>
    <cellStyle name="TableStyleLight1" xfId="154" xr:uid="{55532BB9-B818-45C6-AAD8-04586F9F43FF}"/>
    <cellStyle name="Walutowy" xfId="4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68020-8CFB-466E-9502-20CCE4241BBD}">
  <sheetPr>
    <tabColor theme="0"/>
    <pageSetUpPr fitToPage="1"/>
  </sheetPr>
  <dimension ref="A1:L95"/>
  <sheetViews>
    <sheetView tabSelected="1" view="pageBreakPreview" zoomScaleNormal="80" zoomScaleSheetLayoutView="100" workbookViewId="0">
      <selection activeCell="A6" sqref="A6:B6"/>
    </sheetView>
  </sheetViews>
  <sheetFormatPr defaultColWidth="9.140625" defaultRowHeight="12.75"/>
  <cols>
    <col min="1" max="1" width="4.140625" style="2" bestFit="1" customWidth="1"/>
    <col min="2" max="2" width="88.7109375" style="1" customWidth="1"/>
    <col min="3" max="3" width="11.7109375" style="2" customWidth="1"/>
    <col min="4" max="4" width="8.42578125" style="2" customWidth="1"/>
    <col min="5" max="5" width="23.5703125" style="1" customWidth="1"/>
    <col min="6" max="6" width="12.85546875" style="2" customWidth="1"/>
    <col min="7" max="7" width="8.140625" style="1" customWidth="1"/>
    <col min="8" max="8" width="12.7109375" style="1" customWidth="1"/>
    <col min="9" max="9" width="13.28515625" style="1" customWidth="1"/>
    <col min="10" max="16384" width="9.140625" style="1"/>
  </cols>
  <sheetData>
    <row r="1" spans="1:9">
      <c r="A1" s="49" t="s">
        <v>98</v>
      </c>
      <c r="B1" s="49"/>
      <c r="C1" s="49"/>
      <c r="D1" s="49"/>
      <c r="E1" s="49"/>
      <c r="F1" s="49"/>
      <c r="G1" s="49"/>
      <c r="H1" s="49"/>
      <c r="I1" s="49"/>
    </row>
    <row r="2" spans="1:9" ht="15" customHeight="1">
      <c r="A2" s="57" t="s">
        <v>0</v>
      </c>
      <c r="B2" s="57"/>
      <c r="C2" s="57"/>
      <c r="D2" s="57"/>
      <c r="E2" s="57"/>
      <c r="F2" s="57"/>
      <c r="G2" s="57"/>
      <c r="H2" s="57"/>
      <c r="I2" s="57"/>
    </row>
    <row r="3" spans="1:9" ht="12.75" customHeight="1">
      <c r="A3" s="57"/>
      <c r="B3" s="57"/>
      <c r="C3" s="57"/>
      <c r="D3" s="57"/>
      <c r="E3" s="57"/>
      <c r="F3" s="57"/>
      <c r="G3" s="57"/>
      <c r="H3" s="57"/>
      <c r="I3" s="57"/>
    </row>
    <row r="4" spans="1:9" ht="20.100000000000001" customHeight="1">
      <c r="A4" s="60" t="s">
        <v>1</v>
      </c>
      <c r="B4" s="61"/>
      <c r="C4" s="61"/>
      <c r="D4" s="61"/>
      <c r="E4" s="61"/>
      <c r="F4" s="61"/>
      <c r="G4" s="61"/>
      <c r="H4" s="61"/>
      <c r="I4" s="62"/>
    </row>
    <row r="5" spans="1:9" ht="15" customHeight="1">
      <c r="A5" s="45" t="s">
        <v>2</v>
      </c>
      <c r="B5" s="45"/>
      <c r="C5" s="42"/>
      <c r="D5" s="43"/>
      <c r="E5" s="43"/>
      <c r="F5" s="43"/>
      <c r="G5" s="43"/>
      <c r="H5" s="43"/>
      <c r="I5" s="44"/>
    </row>
    <row r="6" spans="1:9" ht="15" customHeight="1">
      <c r="A6" s="45" t="s">
        <v>3</v>
      </c>
      <c r="B6" s="45"/>
      <c r="C6" s="42"/>
      <c r="D6" s="43"/>
      <c r="E6" s="43"/>
      <c r="F6" s="43"/>
      <c r="G6" s="43"/>
      <c r="H6" s="43"/>
      <c r="I6" s="44"/>
    </row>
    <row r="7" spans="1:9" ht="15" customHeight="1">
      <c r="A7" s="58" t="s">
        <v>4</v>
      </c>
      <c r="B7" s="59"/>
      <c r="C7" s="42"/>
      <c r="D7" s="43"/>
      <c r="E7" s="43"/>
      <c r="F7" s="43"/>
      <c r="G7" s="43"/>
      <c r="H7" s="43"/>
      <c r="I7" s="44"/>
    </row>
    <row r="8" spans="1:9" ht="15" customHeight="1">
      <c r="A8" s="64" t="s">
        <v>5</v>
      </c>
      <c r="B8" s="64"/>
      <c r="C8" s="42"/>
      <c r="D8" s="43"/>
      <c r="E8" s="43"/>
      <c r="F8" s="43"/>
      <c r="G8" s="43"/>
      <c r="H8" s="43"/>
      <c r="I8" s="44"/>
    </row>
    <row r="9" spans="1:9" ht="15" customHeight="1">
      <c r="A9" s="45" t="s">
        <v>6</v>
      </c>
      <c r="B9" s="45"/>
      <c r="C9" s="42"/>
      <c r="D9" s="43"/>
      <c r="E9" s="43"/>
      <c r="F9" s="43"/>
      <c r="G9" s="43"/>
      <c r="H9" s="43"/>
      <c r="I9" s="44"/>
    </row>
    <row r="10" spans="1:9" ht="15" customHeight="1">
      <c r="A10" s="45" t="s">
        <v>7</v>
      </c>
      <c r="B10" s="45"/>
      <c r="C10" s="42"/>
      <c r="D10" s="43"/>
      <c r="E10" s="44"/>
      <c r="F10" s="32" t="s">
        <v>8</v>
      </c>
      <c r="G10" s="42"/>
      <c r="H10" s="43"/>
      <c r="I10" s="44"/>
    </row>
    <row r="11" spans="1:9" ht="15" customHeight="1">
      <c r="A11" s="65" t="s">
        <v>58</v>
      </c>
      <c r="B11" s="66"/>
      <c r="C11" s="54"/>
      <c r="D11" s="55"/>
      <c r="E11" s="55"/>
      <c r="F11" s="55"/>
      <c r="G11" s="55"/>
      <c r="H11" s="55"/>
      <c r="I11" s="56"/>
    </row>
    <row r="12" spans="1:9" ht="15" customHeight="1">
      <c r="A12" s="47" t="s">
        <v>9</v>
      </c>
      <c r="B12" s="48"/>
      <c r="C12" s="42"/>
      <c r="D12" s="43"/>
      <c r="E12" s="43"/>
      <c r="F12" s="43"/>
      <c r="G12" s="43"/>
      <c r="H12" s="43"/>
      <c r="I12" s="44"/>
    </row>
    <row r="13" spans="1:9" ht="15" customHeight="1">
      <c r="A13" s="63" t="s">
        <v>10</v>
      </c>
      <c r="B13" s="63"/>
      <c r="C13" s="42"/>
      <c r="D13" s="43"/>
      <c r="E13" s="43"/>
      <c r="F13" s="43"/>
      <c r="G13" s="43"/>
      <c r="H13" s="43"/>
      <c r="I13" s="44"/>
    </row>
    <row r="14" spans="1:9" ht="15" customHeight="1">
      <c r="A14" s="53" t="s">
        <v>6</v>
      </c>
      <c r="B14" s="53"/>
      <c r="C14" s="42"/>
      <c r="D14" s="43"/>
      <c r="E14" s="43"/>
      <c r="F14" s="43"/>
      <c r="G14" s="43"/>
      <c r="H14" s="43"/>
      <c r="I14" s="44"/>
    </row>
    <row r="15" spans="1:9" ht="53.25" customHeight="1">
      <c r="A15" s="50" t="s">
        <v>57</v>
      </c>
      <c r="B15" s="51"/>
      <c r="C15" s="51"/>
      <c r="D15" s="51"/>
      <c r="E15" s="51"/>
      <c r="F15" s="51"/>
      <c r="G15" s="51"/>
      <c r="H15" s="51"/>
      <c r="I15" s="52"/>
    </row>
    <row r="16" spans="1:9" ht="40.5" customHeight="1">
      <c r="A16" s="7" t="s">
        <v>11</v>
      </c>
      <c r="B16" s="8" t="s">
        <v>12</v>
      </c>
      <c r="C16" s="9" t="s">
        <v>13</v>
      </c>
      <c r="D16" s="9" t="s">
        <v>14</v>
      </c>
      <c r="E16" s="10" t="s">
        <v>15</v>
      </c>
      <c r="F16" s="11" t="s">
        <v>16</v>
      </c>
      <c r="G16" s="12" t="s">
        <v>17</v>
      </c>
      <c r="H16" s="13" t="s">
        <v>18</v>
      </c>
      <c r="I16" s="12" t="s">
        <v>19</v>
      </c>
    </row>
    <row r="17" spans="1:9" ht="15" customHeight="1">
      <c r="A17" s="33">
        <v>1</v>
      </c>
      <c r="B17" s="34" t="s">
        <v>20</v>
      </c>
      <c r="C17" s="35" t="s">
        <v>21</v>
      </c>
      <c r="D17" s="36">
        <v>10</v>
      </c>
      <c r="E17" s="37"/>
      <c r="F17" s="14"/>
      <c r="G17" s="15">
        <v>0.23</v>
      </c>
      <c r="H17" s="14">
        <f>D17*F17</f>
        <v>0</v>
      </c>
      <c r="I17" s="14">
        <f>H17+(H17*G17)</f>
        <v>0</v>
      </c>
    </row>
    <row r="18" spans="1:9">
      <c r="A18" s="33">
        <v>2</v>
      </c>
      <c r="B18" s="38" t="s">
        <v>61</v>
      </c>
      <c r="C18" s="35" t="s">
        <v>22</v>
      </c>
      <c r="D18" s="36">
        <v>5</v>
      </c>
      <c r="E18" s="37"/>
      <c r="F18" s="14"/>
      <c r="G18" s="15">
        <v>0.23</v>
      </c>
      <c r="H18" s="14">
        <f t="shared" ref="H18:H81" si="0">D18*F18</f>
        <v>0</v>
      </c>
      <c r="I18" s="14">
        <f t="shared" ref="I18:I81" si="1">H18+(H18*G18)</f>
        <v>0</v>
      </c>
    </row>
    <row r="19" spans="1:9">
      <c r="A19" s="33">
        <v>3</v>
      </c>
      <c r="B19" s="38" t="s">
        <v>23</v>
      </c>
      <c r="C19" s="35" t="s">
        <v>24</v>
      </c>
      <c r="D19" s="36">
        <v>10</v>
      </c>
      <c r="E19" s="37"/>
      <c r="F19" s="14"/>
      <c r="G19" s="15">
        <v>0.23</v>
      </c>
      <c r="H19" s="14">
        <f t="shared" si="0"/>
        <v>0</v>
      </c>
      <c r="I19" s="14">
        <f t="shared" si="1"/>
        <v>0</v>
      </c>
    </row>
    <row r="20" spans="1:9">
      <c r="A20" s="33">
        <v>4</v>
      </c>
      <c r="B20" s="38" t="s">
        <v>62</v>
      </c>
      <c r="C20" s="35" t="s">
        <v>22</v>
      </c>
      <c r="D20" s="36">
        <v>5</v>
      </c>
      <c r="E20" s="37"/>
      <c r="F20" s="14"/>
      <c r="G20" s="15">
        <v>0.23</v>
      </c>
      <c r="H20" s="14">
        <f t="shared" si="0"/>
        <v>0</v>
      </c>
      <c r="I20" s="14">
        <f t="shared" si="1"/>
        <v>0</v>
      </c>
    </row>
    <row r="21" spans="1:9">
      <c r="A21" s="33">
        <v>5</v>
      </c>
      <c r="B21" s="38" t="s">
        <v>63</v>
      </c>
      <c r="C21" s="35" t="s">
        <v>21</v>
      </c>
      <c r="D21" s="36">
        <v>10</v>
      </c>
      <c r="E21" s="37"/>
      <c r="F21" s="14"/>
      <c r="G21" s="15">
        <v>0.23</v>
      </c>
      <c r="H21" s="14">
        <f>D21*F21</f>
        <v>0</v>
      </c>
      <c r="I21" s="14">
        <f t="shared" si="1"/>
        <v>0</v>
      </c>
    </row>
    <row r="22" spans="1:9">
      <c r="A22" s="33">
        <v>6</v>
      </c>
      <c r="B22" s="34" t="s">
        <v>64</v>
      </c>
      <c r="C22" s="35" t="s">
        <v>21</v>
      </c>
      <c r="D22" s="36">
        <v>60</v>
      </c>
      <c r="E22" s="37"/>
      <c r="F22" s="14"/>
      <c r="G22" s="15">
        <v>0.23</v>
      </c>
      <c r="H22" s="14">
        <f t="shared" si="0"/>
        <v>0</v>
      </c>
      <c r="I22" s="14">
        <f t="shared" si="1"/>
        <v>0</v>
      </c>
    </row>
    <row r="23" spans="1:9">
      <c r="A23" s="33">
        <v>7</v>
      </c>
      <c r="B23" s="34" t="s">
        <v>65</v>
      </c>
      <c r="C23" s="35" t="s">
        <v>21</v>
      </c>
      <c r="D23" s="36">
        <v>25</v>
      </c>
      <c r="E23" s="37"/>
      <c r="F23" s="14"/>
      <c r="G23" s="15">
        <v>0.23</v>
      </c>
      <c r="H23" s="14">
        <f t="shared" si="0"/>
        <v>0</v>
      </c>
      <c r="I23" s="14">
        <f>H23+(H23*G23)</f>
        <v>0</v>
      </c>
    </row>
    <row r="24" spans="1:9">
      <c r="A24" s="33">
        <v>8</v>
      </c>
      <c r="B24" s="34" t="s">
        <v>60</v>
      </c>
      <c r="C24" s="35" t="s">
        <v>21</v>
      </c>
      <c r="D24" s="36">
        <v>20</v>
      </c>
      <c r="E24" s="37"/>
      <c r="F24" s="14"/>
      <c r="G24" s="15">
        <v>0.23</v>
      </c>
      <c r="H24" s="14">
        <f t="shared" si="0"/>
        <v>0</v>
      </c>
      <c r="I24" s="14">
        <f>H24+(H24*G24)</f>
        <v>0</v>
      </c>
    </row>
    <row r="25" spans="1:9">
      <c r="A25" s="33">
        <v>9</v>
      </c>
      <c r="B25" s="34" t="s">
        <v>66</v>
      </c>
      <c r="C25" s="35" t="s">
        <v>21</v>
      </c>
      <c r="D25" s="36">
        <v>70</v>
      </c>
      <c r="E25" s="37"/>
      <c r="F25" s="14"/>
      <c r="G25" s="15">
        <v>0.23</v>
      </c>
      <c r="H25" s="14">
        <f t="shared" si="0"/>
        <v>0</v>
      </c>
      <c r="I25" s="14">
        <f t="shared" si="1"/>
        <v>0</v>
      </c>
    </row>
    <row r="26" spans="1:9">
      <c r="A26" s="33">
        <v>10</v>
      </c>
      <c r="B26" s="38" t="s">
        <v>67</v>
      </c>
      <c r="C26" s="35" t="s">
        <v>21</v>
      </c>
      <c r="D26" s="36">
        <v>100</v>
      </c>
      <c r="E26" s="39"/>
      <c r="F26" s="14"/>
      <c r="G26" s="15">
        <v>0.23</v>
      </c>
      <c r="H26" s="14">
        <f t="shared" si="0"/>
        <v>0</v>
      </c>
      <c r="I26" s="14">
        <f t="shared" si="1"/>
        <v>0</v>
      </c>
    </row>
    <row r="27" spans="1:9">
      <c r="A27" s="33">
        <v>11</v>
      </c>
      <c r="B27" s="38" t="s">
        <v>68</v>
      </c>
      <c r="C27" s="35" t="s">
        <v>21</v>
      </c>
      <c r="D27" s="36">
        <v>10</v>
      </c>
      <c r="E27" s="37"/>
      <c r="F27" s="14"/>
      <c r="G27" s="15">
        <v>0.23</v>
      </c>
      <c r="H27" s="14">
        <f t="shared" si="0"/>
        <v>0</v>
      </c>
      <c r="I27" s="14">
        <f t="shared" si="1"/>
        <v>0</v>
      </c>
    </row>
    <row r="28" spans="1:9">
      <c r="A28" s="33">
        <v>12</v>
      </c>
      <c r="B28" s="34" t="s">
        <v>25</v>
      </c>
      <c r="C28" s="35" t="s">
        <v>21</v>
      </c>
      <c r="D28" s="36">
        <v>25</v>
      </c>
      <c r="E28" s="37"/>
      <c r="F28" s="14"/>
      <c r="G28" s="15">
        <v>0.23</v>
      </c>
      <c r="H28" s="14">
        <f t="shared" si="0"/>
        <v>0</v>
      </c>
      <c r="I28" s="14">
        <f t="shared" si="1"/>
        <v>0</v>
      </c>
    </row>
    <row r="29" spans="1:9">
      <c r="A29" s="33">
        <v>13</v>
      </c>
      <c r="B29" s="34" t="s">
        <v>59</v>
      </c>
      <c r="C29" s="35" t="s">
        <v>21</v>
      </c>
      <c r="D29" s="36">
        <v>2</v>
      </c>
      <c r="E29" s="37"/>
      <c r="F29" s="14"/>
      <c r="G29" s="15">
        <v>0.23</v>
      </c>
      <c r="H29" s="14">
        <f t="shared" si="0"/>
        <v>0</v>
      </c>
      <c r="I29" s="14">
        <f t="shared" si="1"/>
        <v>0</v>
      </c>
    </row>
    <row r="30" spans="1:9">
      <c r="A30" s="33">
        <v>14</v>
      </c>
      <c r="B30" s="38" t="s">
        <v>69</v>
      </c>
      <c r="C30" s="35" t="s">
        <v>21</v>
      </c>
      <c r="D30" s="40">
        <v>100</v>
      </c>
      <c r="E30" s="37"/>
      <c r="F30" s="14"/>
      <c r="G30" s="15">
        <v>0.23</v>
      </c>
      <c r="H30" s="14">
        <f t="shared" si="0"/>
        <v>0</v>
      </c>
      <c r="I30" s="14">
        <f t="shared" si="1"/>
        <v>0</v>
      </c>
    </row>
    <row r="31" spans="1:9">
      <c r="A31" s="33">
        <v>15</v>
      </c>
      <c r="B31" s="38" t="s">
        <v>70</v>
      </c>
      <c r="C31" s="35" t="s">
        <v>21</v>
      </c>
      <c r="D31" s="36">
        <v>15</v>
      </c>
      <c r="E31" s="39"/>
      <c r="F31" s="14"/>
      <c r="G31" s="15">
        <v>0.23</v>
      </c>
      <c r="H31" s="14">
        <f t="shared" si="0"/>
        <v>0</v>
      </c>
      <c r="I31" s="14">
        <f t="shared" si="1"/>
        <v>0</v>
      </c>
    </row>
    <row r="32" spans="1:9">
      <c r="A32" s="33">
        <v>16</v>
      </c>
      <c r="B32" s="34" t="s">
        <v>26</v>
      </c>
      <c r="C32" s="35" t="s">
        <v>22</v>
      </c>
      <c r="D32" s="36">
        <v>230</v>
      </c>
      <c r="E32" s="37"/>
      <c r="F32" s="14"/>
      <c r="G32" s="15">
        <v>0.23</v>
      </c>
      <c r="H32" s="14">
        <f t="shared" si="0"/>
        <v>0</v>
      </c>
      <c r="I32" s="14">
        <f t="shared" si="1"/>
        <v>0</v>
      </c>
    </row>
    <row r="33" spans="1:10">
      <c r="A33" s="33">
        <v>17</v>
      </c>
      <c r="B33" s="34" t="s">
        <v>71</v>
      </c>
      <c r="C33" s="35" t="s">
        <v>21</v>
      </c>
      <c r="D33" s="36">
        <v>70</v>
      </c>
      <c r="E33" s="37"/>
      <c r="F33" s="14"/>
      <c r="G33" s="15">
        <v>0.23</v>
      </c>
      <c r="H33" s="14">
        <f t="shared" si="0"/>
        <v>0</v>
      </c>
      <c r="I33" s="14">
        <f t="shared" si="1"/>
        <v>0</v>
      </c>
    </row>
    <row r="34" spans="1:10">
      <c r="A34" s="33">
        <v>18</v>
      </c>
      <c r="B34" s="34" t="s">
        <v>72</v>
      </c>
      <c r="C34" s="35" t="s">
        <v>21</v>
      </c>
      <c r="D34" s="36">
        <v>55</v>
      </c>
      <c r="E34" s="37"/>
      <c r="F34" s="14"/>
      <c r="G34" s="15">
        <v>0.23</v>
      </c>
      <c r="H34" s="14">
        <f t="shared" si="0"/>
        <v>0</v>
      </c>
      <c r="I34" s="14">
        <f t="shared" si="1"/>
        <v>0</v>
      </c>
    </row>
    <row r="35" spans="1:10">
      <c r="A35" s="33">
        <v>19</v>
      </c>
      <c r="B35" s="34" t="s">
        <v>73</v>
      </c>
      <c r="C35" s="35" t="s">
        <v>21</v>
      </c>
      <c r="D35" s="36">
        <v>50</v>
      </c>
      <c r="E35" s="37"/>
      <c r="F35" s="14"/>
      <c r="G35" s="15">
        <v>0.23</v>
      </c>
      <c r="H35" s="14">
        <f t="shared" si="0"/>
        <v>0</v>
      </c>
      <c r="I35" s="14">
        <f t="shared" si="1"/>
        <v>0</v>
      </c>
      <c r="J35" s="3"/>
    </row>
    <row r="36" spans="1:10">
      <c r="A36" s="33">
        <v>20</v>
      </c>
      <c r="B36" s="34" t="s">
        <v>74</v>
      </c>
      <c r="C36" s="35" t="s">
        <v>21</v>
      </c>
      <c r="D36" s="36">
        <v>30</v>
      </c>
      <c r="E36" s="37"/>
      <c r="F36" s="14"/>
      <c r="G36" s="15">
        <v>0.23</v>
      </c>
      <c r="H36" s="14">
        <f t="shared" si="0"/>
        <v>0</v>
      </c>
      <c r="I36" s="14">
        <f t="shared" si="1"/>
        <v>0</v>
      </c>
    </row>
    <row r="37" spans="1:10">
      <c r="A37" s="33">
        <v>21</v>
      </c>
      <c r="B37" s="34" t="s">
        <v>75</v>
      </c>
      <c r="C37" s="35" t="s">
        <v>21</v>
      </c>
      <c r="D37" s="36">
        <v>170</v>
      </c>
      <c r="E37" s="37"/>
      <c r="F37" s="14"/>
      <c r="G37" s="15">
        <v>0.23</v>
      </c>
      <c r="H37" s="14">
        <f t="shared" si="0"/>
        <v>0</v>
      </c>
      <c r="I37" s="14">
        <f t="shared" si="1"/>
        <v>0</v>
      </c>
    </row>
    <row r="38" spans="1:10">
      <c r="A38" s="33">
        <v>22</v>
      </c>
      <c r="B38" s="34" t="s">
        <v>76</v>
      </c>
      <c r="C38" s="35" t="s">
        <v>21</v>
      </c>
      <c r="D38" s="36">
        <v>30</v>
      </c>
      <c r="E38" s="37"/>
      <c r="F38" s="14"/>
      <c r="G38" s="15">
        <v>0.23</v>
      </c>
      <c r="H38" s="14">
        <f t="shared" si="0"/>
        <v>0</v>
      </c>
      <c r="I38" s="14">
        <f t="shared" si="1"/>
        <v>0</v>
      </c>
    </row>
    <row r="39" spans="1:10">
      <c r="A39" s="33">
        <v>23</v>
      </c>
      <c r="B39" s="34" t="s">
        <v>77</v>
      </c>
      <c r="C39" s="35" t="s">
        <v>21</v>
      </c>
      <c r="D39" s="40">
        <v>10</v>
      </c>
      <c r="E39" s="37"/>
      <c r="F39" s="14"/>
      <c r="G39" s="15">
        <v>0.23</v>
      </c>
      <c r="H39" s="14">
        <f t="shared" si="0"/>
        <v>0</v>
      </c>
      <c r="I39" s="14">
        <f t="shared" si="1"/>
        <v>0</v>
      </c>
    </row>
    <row r="40" spans="1:10">
      <c r="A40" s="33">
        <v>24</v>
      </c>
      <c r="B40" s="34" t="s">
        <v>78</v>
      </c>
      <c r="C40" s="35" t="s">
        <v>21</v>
      </c>
      <c r="D40" s="36">
        <v>40</v>
      </c>
      <c r="E40" s="39"/>
      <c r="F40" s="14"/>
      <c r="G40" s="15">
        <v>0.23</v>
      </c>
      <c r="H40" s="14">
        <f t="shared" si="0"/>
        <v>0</v>
      </c>
      <c r="I40" s="14">
        <f t="shared" si="1"/>
        <v>0</v>
      </c>
    </row>
    <row r="41" spans="1:10">
      <c r="A41" s="33">
        <v>25</v>
      </c>
      <c r="B41" s="34" t="s">
        <v>96</v>
      </c>
      <c r="C41" s="35" t="s">
        <v>21</v>
      </c>
      <c r="D41" s="36">
        <v>40</v>
      </c>
      <c r="E41" s="39"/>
      <c r="F41" s="14"/>
      <c r="G41" s="15">
        <v>0.23</v>
      </c>
      <c r="H41" s="14">
        <f t="shared" si="0"/>
        <v>0</v>
      </c>
      <c r="I41" s="14">
        <f t="shared" si="1"/>
        <v>0</v>
      </c>
    </row>
    <row r="42" spans="1:10">
      <c r="A42" s="33">
        <v>26</v>
      </c>
      <c r="B42" s="34" t="s">
        <v>79</v>
      </c>
      <c r="C42" s="35" t="s">
        <v>21</v>
      </c>
      <c r="D42" s="36">
        <v>10</v>
      </c>
      <c r="E42" s="37"/>
      <c r="F42" s="14"/>
      <c r="G42" s="15">
        <v>0.23</v>
      </c>
      <c r="H42" s="14">
        <f t="shared" si="0"/>
        <v>0</v>
      </c>
      <c r="I42" s="14">
        <f t="shared" si="1"/>
        <v>0</v>
      </c>
    </row>
    <row r="43" spans="1:10">
      <c r="A43" s="33">
        <v>27</v>
      </c>
      <c r="B43" s="34" t="s">
        <v>97</v>
      </c>
      <c r="C43" s="35" t="s">
        <v>21</v>
      </c>
      <c r="D43" s="36">
        <v>20</v>
      </c>
      <c r="E43" s="37"/>
      <c r="F43" s="14"/>
      <c r="G43" s="15">
        <v>0.23</v>
      </c>
      <c r="H43" s="14">
        <f>D43*F43</f>
        <v>0</v>
      </c>
      <c r="I43" s="14">
        <f t="shared" si="1"/>
        <v>0</v>
      </c>
    </row>
    <row r="44" spans="1:10">
      <c r="A44" s="33">
        <v>28</v>
      </c>
      <c r="B44" s="38" t="s">
        <v>80</v>
      </c>
      <c r="C44" s="35" t="s">
        <v>21</v>
      </c>
      <c r="D44" s="36">
        <v>20</v>
      </c>
      <c r="E44" s="37"/>
      <c r="F44" s="14"/>
      <c r="G44" s="15">
        <v>0.23</v>
      </c>
      <c r="H44" s="14">
        <f t="shared" si="0"/>
        <v>0</v>
      </c>
      <c r="I44" s="14">
        <f t="shared" si="1"/>
        <v>0</v>
      </c>
    </row>
    <row r="45" spans="1:10">
      <c r="A45" s="33">
        <v>29</v>
      </c>
      <c r="B45" s="38" t="s">
        <v>81</v>
      </c>
      <c r="C45" s="35" t="s">
        <v>21</v>
      </c>
      <c r="D45" s="36">
        <v>1</v>
      </c>
      <c r="E45" s="37"/>
      <c r="F45" s="14"/>
      <c r="G45" s="15">
        <v>0.23</v>
      </c>
      <c r="H45" s="14">
        <f t="shared" si="0"/>
        <v>0</v>
      </c>
      <c r="I45" s="14">
        <f t="shared" si="1"/>
        <v>0</v>
      </c>
    </row>
    <row r="46" spans="1:10" ht="12.75" customHeight="1">
      <c r="A46" s="33">
        <v>30</v>
      </c>
      <c r="B46" s="34" t="s">
        <v>82</v>
      </c>
      <c r="C46" s="35" t="s">
        <v>21</v>
      </c>
      <c r="D46" s="36">
        <v>10</v>
      </c>
      <c r="E46" s="37"/>
      <c r="F46" s="14"/>
      <c r="G46" s="15">
        <v>0.23</v>
      </c>
      <c r="H46" s="14">
        <f t="shared" si="0"/>
        <v>0</v>
      </c>
      <c r="I46" s="14">
        <f t="shared" si="1"/>
        <v>0</v>
      </c>
    </row>
    <row r="47" spans="1:10" ht="25.5">
      <c r="A47" s="33">
        <v>31</v>
      </c>
      <c r="B47" s="41" t="s">
        <v>27</v>
      </c>
      <c r="C47" s="35" t="s">
        <v>21</v>
      </c>
      <c r="D47" s="36">
        <v>20</v>
      </c>
      <c r="E47" s="37"/>
      <c r="F47" s="14"/>
      <c r="G47" s="15">
        <v>0.23</v>
      </c>
      <c r="H47" s="14">
        <f t="shared" si="0"/>
        <v>0</v>
      </c>
      <c r="I47" s="14">
        <f t="shared" si="1"/>
        <v>0</v>
      </c>
    </row>
    <row r="48" spans="1:10">
      <c r="A48" s="33">
        <v>32</v>
      </c>
      <c r="B48" s="34" t="s">
        <v>83</v>
      </c>
      <c r="C48" s="35" t="s">
        <v>21</v>
      </c>
      <c r="D48" s="36">
        <v>2</v>
      </c>
      <c r="E48" s="37"/>
      <c r="F48" s="14"/>
      <c r="G48" s="15">
        <v>0.23</v>
      </c>
      <c r="H48" s="14">
        <f t="shared" si="0"/>
        <v>0</v>
      </c>
      <c r="I48" s="14">
        <f t="shared" si="1"/>
        <v>0</v>
      </c>
    </row>
    <row r="49" spans="1:9" ht="12.75" customHeight="1">
      <c r="A49" s="33">
        <v>33</v>
      </c>
      <c r="B49" s="34" t="s">
        <v>84</v>
      </c>
      <c r="C49" s="35" t="s">
        <v>22</v>
      </c>
      <c r="D49" s="36">
        <v>250</v>
      </c>
      <c r="E49" s="37"/>
      <c r="F49" s="14"/>
      <c r="G49" s="15">
        <v>0.23</v>
      </c>
      <c r="H49" s="14">
        <f t="shared" si="0"/>
        <v>0</v>
      </c>
      <c r="I49" s="14">
        <f t="shared" si="1"/>
        <v>0</v>
      </c>
    </row>
    <row r="50" spans="1:9">
      <c r="A50" s="33">
        <v>34</v>
      </c>
      <c r="B50" s="34" t="s">
        <v>85</v>
      </c>
      <c r="C50" s="35" t="s">
        <v>22</v>
      </c>
      <c r="D50" s="36">
        <v>10</v>
      </c>
      <c r="E50" s="39"/>
      <c r="F50" s="14"/>
      <c r="G50" s="15">
        <v>0.23</v>
      </c>
      <c r="H50" s="14">
        <f t="shared" si="0"/>
        <v>0</v>
      </c>
      <c r="I50" s="14">
        <f t="shared" si="1"/>
        <v>0</v>
      </c>
    </row>
    <row r="51" spans="1:9">
      <c r="A51" s="33">
        <v>35</v>
      </c>
      <c r="B51" s="34" t="s">
        <v>86</v>
      </c>
      <c r="C51" s="35" t="s">
        <v>22</v>
      </c>
      <c r="D51" s="36">
        <v>10</v>
      </c>
      <c r="E51" s="39"/>
      <c r="F51" s="14"/>
      <c r="G51" s="15">
        <v>0.23</v>
      </c>
      <c r="H51" s="14">
        <f t="shared" si="0"/>
        <v>0</v>
      </c>
      <c r="I51" s="14">
        <f t="shared" si="1"/>
        <v>0</v>
      </c>
    </row>
    <row r="52" spans="1:9">
      <c r="A52" s="33">
        <v>36</v>
      </c>
      <c r="B52" s="34" t="s">
        <v>28</v>
      </c>
      <c r="C52" s="35" t="s">
        <v>22</v>
      </c>
      <c r="D52" s="36">
        <v>10</v>
      </c>
      <c r="E52" s="37"/>
      <c r="F52" s="14"/>
      <c r="G52" s="15">
        <v>0.23</v>
      </c>
      <c r="H52" s="14">
        <f t="shared" si="0"/>
        <v>0</v>
      </c>
      <c r="I52" s="14">
        <f t="shared" si="1"/>
        <v>0</v>
      </c>
    </row>
    <row r="53" spans="1:9">
      <c r="A53" s="33">
        <v>37</v>
      </c>
      <c r="B53" s="34" t="s">
        <v>29</v>
      </c>
      <c r="C53" s="35" t="s">
        <v>22</v>
      </c>
      <c r="D53" s="36">
        <v>10</v>
      </c>
      <c r="E53" s="37"/>
      <c r="F53" s="14"/>
      <c r="G53" s="15">
        <v>0.23</v>
      </c>
      <c r="H53" s="14">
        <f t="shared" si="0"/>
        <v>0</v>
      </c>
      <c r="I53" s="14">
        <f t="shared" si="1"/>
        <v>0</v>
      </c>
    </row>
    <row r="54" spans="1:9">
      <c r="A54" s="33">
        <v>38</v>
      </c>
      <c r="B54" s="34" t="s">
        <v>30</v>
      </c>
      <c r="C54" s="35" t="s">
        <v>22</v>
      </c>
      <c r="D54" s="36">
        <v>10</v>
      </c>
      <c r="E54" s="37"/>
      <c r="F54" s="14"/>
      <c r="G54" s="15">
        <v>0.23</v>
      </c>
      <c r="H54" s="14">
        <f t="shared" si="0"/>
        <v>0</v>
      </c>
      <c r="I54" s="14">
        <f t="shared" si="1"/>
        <v>0</v>
      </c>
    </row>
    <row r="55" spans="1:9">
      <c r="A55" s="33">
        <v>39</v>
      </c>
      <c r="B55" s="34" t="s">
        <v>31</v>
      </c>
      <c r="C55" s="35" t="s">
        <v>22</v>
      </c>
      <c r="D55" s="36">
        <v>10</v>
      </c>
      <c r="E55" s="37"/>
      <c r="F55" s="14"/>
      <c r="G55" s="15">
        <v>0.23</v>
      </c>
      <c r="H55" s="14">
        <f t="shared" si="0"/>
        <v>0</v>
      </c>
      <c r="I55" s="14">
        <f t="shared" si="1"/>
        <v>0</v>
      </c>
    </row>
    <row r="56" spans="1:9">
      <c r="A56" s="33">
        <v>40</v>
      </c>
      <c r="B56" s="38" t="s">
        <v>87</v>
      </c>
      <c r="C56" s="35" t="s">
        <v>21</v>
      </c>
      <c r="D56" s="36">
        <v>5</v>
      </c>
      <c r="E56" s="37"/>
      <c r="F56" s="14"/>
      <c r="G56" s="15">
        <v>0.23</v>
      </c>
      <c r="H56" s="14">
        <f t="shared" si="0"/>
        <v>0</v>
      </c>
      <c r="I56" s="14">
        <f t="shared" si="1"/>
        <v>0</v>
      </c>
    </row>
    <row r="57" spans="1:9">
      <c r="A57" s="33">
        <v>41</v>
      </c>
      <c r="B57" s="34" t="s">
        <v>32</v>
      </c>
      <c r="C57" s="35" t="s">
        <v>21</v>
      </c>
      <c r="D57" s="36">
        <v>5</v>
      </c>
      <c r="E57" s="37"/>
      <c r="F57" s="14"/>
      <c r="G57" s="15">
        <v>0.23</v>
      </c>
      <c r="H57" s="14">
        <f t="shared" si="0"/>
        <v>0</v>
      </c>
      <c r="I57" s="14">
        <f t="shared" si="1"/>
        <v>0</v>
      </c>
    </row>
    <row r="58" spans="1:9">
      <c r="A58" s="33">
        <v>42</v>
      </c>
      <c r="B58" s="34" t="s">
        <v>33</v>
      </c>
      <c r="C58" s="35" t="s">
        <v>21</v>
      </c>
      <c r="D58" s="36">
        <v>2</v>
      </c>
      <c r="E58" s="37"/>
      <c r="F58" s="14"/>
      <c r="G58" s="15">
        <v>0.23</v>
      </c>
      <c r="H58" s="14">
        <f t="shared" si="0"/>
        <v>0</v>
      </c>
      <c r="I58" s="14">
        <f t="shared" si="1"/>
        <v>0</v>
      </c>
    </row>
    <row r="59" spans="1:9">
      <c r="A59" s="33">
        <v>43</v>
      </c>
      <c r="B59" s="34" t="s">
        <v>34</v>
      </c>
      <c r="C59" s="35" t="s">
        <v>21</v>
      </c>
      <c r="D59" s="36">
        <v>15</v>
      </c>
      <c r="E59" s="37"/>
      <c r="F59" s="14"/>
      <c r="G59" s="15">
        <v>0.23</v>
      </c>
      <c r="H59" s="14">
        <f t="shared" si="0"/>
        <v>0</v>
      </c>
      <c r="I59" s="14">
        <f t="shared" si="1"/>
        <v>0</v>
      </c>
    </row>
    <row r="60" spans="1:9">
      <c r="A60" s="33">
        <v>44</v>
      </c>
      <c r="B60" s="38" t="s">
        <v>88</v>
      </c>
      <c r="C60" s="35" t="s">
        <v>22</v>
      </c>
      <c r="D60" s="36">
        <v>10</v>
      </c>
      <c r="E60" s="37"/>
      <c r="F60" s="14"/>
      <c r="G60" s="15">
        <v>0.23</v>
      </c>
      <c r="H60" s="14">
        <f t="shared" si="0"/>
        <v>0</v>
      </c>
      <c r="I60" s="14">
        <f t="shared" si="1"/>
        <v>0</v>
      </c>
    </row>
    <row r="61" spans="1:9">
      <c r="A61" s="33">
        <v>45</v>
      </c>
      <c r="B61" s="38" t="s">
        <v>35</v>
      </c>
      <c r="C61" s="35" t="s">
        <v>21</v>
      </c>
      <c r="D61" s="36">
        <v>20</v>
      </c>
      <c r="E61" s="37"/>
      <c r="F61" s="14"/>
      <c r="G61" s="15">
        <v>0.23</v>
      </c>
      <c r="H61" s="14">
        <f t="shared" si="0"/>
        <v>0</v>
      </c>
      <c r="I61" s="14">
        <f t="shared" si="1"/>
        <v>0</v>
      </c>
    </row>
    <row r="62" spans="1:9">
      <c r="A62" s="33">
        <v>46</v>
      </c>
      <c r="B62" s="34" t="s">
        <v>36</v>
      </c>
      <c r="C62" s="35" t="s">
        <v>22</v>
      </c>
      <c r="D62" s="36">
        <v>30</v>
      </c>
      <c r="E62" s="37"/>
      <c r="F62" s="14"/>
      <c r="G62" s="15">
        <v>0.23</v>
      </c>
      <c r="H62" s="14">
        <f t="shared" si="0"/>
        <v>0</v>
      </c>
      <c r="I62" s="14">
        <f t="shared" si="1"/>
        <v>0</v>
      </c>
    </row>
    <row r="63" spans="1:9">
      <c r="A63" s="33">
        <v>47</v>
      </c>
      <c r="B63" s="38" t="s">
        <v>89</v>
      </c>
      <c r="C63" s="35" t="s">
        <v>22</v>
      </c>
      <c r="D63" s="36">
        <v>4</v>
      </c>
      <c r="E63" s="37"/>
      <c r="F63" s="14"/>
      <c r="G63" s="15">
        <v>0.23</v>
      </c>
      <c r="H63" s="14">
        <f t="shared" si="0"/>
        <v>0</v>
      </c>
      <c r="I63" s="14">
        <f t="shared" si="1"/>
        <v>0</v>
      </c>
    </row>
    <row r="64" spans="1:9">
      <c r="A64" s="33">
        <v>48</v>
      </c>
      <c r="B64" s="34" t="s">
        <v>90</v>
      </c>
      <c r="C64" s="35" t="s">
        <v>24</v>
      </c>
      <c r="D64" s="36">
        <v>3</v>
      </c>
      <c r="E64" s="37"/>
      <c r="F64" s="14"/>
      <c r="G64" s="15">
        <v>0.23</v>
      </c>
      <c r="H64" s="14">
        <f t="shared" si="0"/>
        <v>0</v>
      </c>
      <c r="I64" s="14">
        <f t="shared" si="1"/>
        <v>0</v>
      </c>
    </row>
    <row r="65" spans="1:12" ht="15" customHeight="1">
      <c r="A65" s="33">
        <v>49</v>
      </c>
      <c r="B65" s="34" t="s">
        <v>91</v>
      </c>
      <c r="C65" s="35" t="s">
        <v>24</v>
      </c>
      <c r="D65" s="36">
        <v>3</v>
      </c>
      <c r="E65" s="37"/>
      <c r="F65" s="14"/>
      <c r="G65" s="15">
        <v>0.23</v>
      </c>
      <c r="H65" s="14">
        <f t="shared" si="0"/>
        <v>0</v>
      </c>
      <c r="I65" s="14">
        <f t="shared" si="1"/>
        <v>0</v>
      </c>
    </row>
    <row r="66" spans="1:12" ht="12.75" customHeight="1">
      <c r="A66" s="33">
        <v>50</v>
      </c>
      <c r="B66" s="34" t="s">
        <v>37</v>
      </c>
      <c r="C66" s="35" t="s">
        <v>22</v>
      </c>
      <c r="D66" s="36">
        <v>50</v>
      </c>
      <c r="E66" s="37"/>
      <c r="F66" s="14"/>
      <c r="G66" s="15">
        <v>0.23</v>
      </c>
      <c r="H66" s="14">
        <f t="shared" si="0"/>
        <v>0</v>
      </c>
      <c r="I66" s="14">
        <f t="shared" si="1"/>
        <v>0</v>
      </c>
    </row>
    <row r="67" spans="1:12" ht="12.75" customHeight="1">
      <c r="A67" s="33">
        <v>51</v>
      </c>
      <c r="B67" s="34" t="s">
        <v>38</v>
      </c>
      <c r="C67" s="35" t="s">
        <v>22</v>
      </c>
      <c r="D67" s="36">
        <v>50</v>
      </c>
      <c r="E67" s="37"/>
      <c r="F67" s="14"/>
      <c r="G67" s="15">
        <v>0.23</v>
      </c>
      <c r="H67" s="14">
        <f t="shared" si="0"/>
        <v>0</v>
      </c>
      <c r="I67" s="14">
        <f t="shared" si="1"/>
        <v>0</v>
      </c>
    </row>
    <row r="68" spans="1:12" ht="12.75" customHeight="1">
      <c r="A68" s="33">
        <v>52</v>
      </c>
      <c r="B68" s="34" t="s">
        <v>39</v>
      </c>
      <c r="C68" s="35" t="s">
        <v>22</v>
      </c>
      <c r="D68" s="36">
        <v>150</v>
      </c>
      <c r="E68" s="37"/>
      <c r="F68" s="14"/>
      <c r="G68" s="15">
        <v>0.23</v>
      </c>
      <c r="H68" s="14">
        <f t="shared" si="0"/>
        <v>0</v>
      </c>
      <c r="I68" s="14">
        <f t="shared" si="1"/>
        <v>0</v>
      </c>
      <c r="L68" s="4"/>
    </row>
    <row r="69" spans="1:12" ht="12.75" customHeight="1">
      <c r="A69" s="33">
        <v>53</v>
      </c>
      <c r="B69" s="34" t="s">
        <v>40</v>
      </c>
      <c r="C69" s="35" t="s">
        <v>22</v>
      </c>
      <c r="D69" s="36">
        <v>100</v>
      </c>
      <c r="E69" s="37"/>
      <c r="F69" s="14"/>
      <c r="G69" s="15">
        <v>0.23</v>
      </c>
      <c r="H69" s="14">
        <f t="shared" si="0"/>
        <v>0</v>
      </c>
      <c r="I69" s="14">
        <f t="shared" si="1"/>
        <v>0</v>
      </c>
    </row>
    <row r="70" spans="1:12">
      <c r="A70" s="33">
        <v>54</v>
      </c>
      <c r="B70" s="34" t="s">
        <v>41</v>
      </c>
      <c r="C70" s="35" t="s">
        <v>22</v>
      </c>
      <c r="D70" s="36">
        <v>150</v>
      </c>
      <c r="E70" s="37"/>
      <c r="F70" s="14"/>
      <c r="G70" s="15">
        <v>0.23</v>
      </c>
      <c r="H70" s="14">
        <f t="shared" si="0"/>
        <v>0</v>
      </c>
      <c r="I70" s="14">
        <f t="shared" si="1"/>
        <v>0</v>
      </c>
    </row>
    <row r="71" spans="1:12">
      <c r="A71" s="33">
        <v>55</v>
      </c>
      <c r="B71" s="34" t="s">
        <v>42</v>
      </c>
      <c r="C71" s="35" t="s">
        <v>22</v>
      </c>
      <c r="D71" s="36">
        <v>50</v>
      </c>
      <c r="E71" s="39"/>
      <c r="F71" s="14"/>
      <c r="G71" s="15">
        <v>0.23</v>
      </c>
      <c r="H71" s="14">
        <f t="shared" si="0"/>
        <v>0</v>
      </c>
      <c r="I71" s="14">
        <f t="shared" si="1"/>
        <v>0</v>
      </c>
    </row>
    <row r="72" spans="1:12">
      <c r="A72" s="33">
        <v>56</v>
      </c>
      <c r="B72" s="34" t="s">
        <v>43</v>
      </c>
      <c r="C72" s="35" t="s">
        <v>22</v>
      </c>
      <c r="D72" s="36">
        <v>100</v>
      </c>
      <c r="E72" s="37"/>
      <c r="F72" s="14"/>
      <c r="G72" s="15">
        <v>0.23</v>
      </c>
      <c r="H72" s="14">
        <f t="shared" si="0"/>
        <v>0</v>
      </c>
      <c r="I72" s="14">
        <f t="shared" si="1"/>
        <v>0</v>
      </c>
    </row>
    <row r="73" spans="1:12">
      <c r="A73" s="33">
        <v>57</v>
      </c>
      <c r="B73" s="34" t="s">
        <v>44</v>
      </c>
      <c r="C73" s="35" t="s">
        <v>22</v>
      </c>
      <c r="D73" s="36">
        <v>50</v>
      </c>
      <c r="E73" s="37"/>
      <c r="F73" s="14"/>
      <c r="G73" s="15">
        <v>0.23</v>
      </c>
      <c r="H73" s="14">
        <f t="shared" si="0"/>
        <v>0</v>
      </c>
      <c r="I73" s="14">
        <f t="shared" si="1"/>
        <v>0</v>
      </c>
    </row>
    <row r="74" spans="1:12">
      <c r="A74" s="33">
        <v>58</v>
      </c>
      <c r="B74" s="34" t="s">
        <v>45</v>
      </c>
      <c r="C74" s="35" t="s">
        <v>22</v>
      </c>
      <c r="D74" s="36">
        <v>50</v>
      </c>
      <c r="E74" s="37"/>
      <c r="F74" s="14"/>
      <c r="G74" s="15">
        <v>0.23</v>
      </c>
      <c r="H74" s="14">
        <f t="shared" si="0"/>
        <v>0</v>
      </c>
      <c r="I74" s="14">
        <f t="shared" si="1"/>
        <v>0</v>
      </c>
    </row>
    <row r="75" spans="1:12">
      <c r="A75" s="33">
        <v>59</v>
      </c>
      <c r="B75" s="34" t="s">
        <v>46</v>
      </c>
      <c r="C75" s="35" t="s">
        <v>22</v>
      </c>
      <c r="D75" s="36">
        <v>50</v>
      </c>
      <c r="E75" s="37"/>
      <c r="F75" s="14"/>
      <c r="G75" s="15">
        <v>0.23</v>
      </c>
      <c r="H75" s="14">
        <f t="shared" si="0"/>
        <v>0</v>
      </c>
      <c r="I75" s="14">
        <f t="shared" si="1"/>
        <v>0</v>
      </c>
    </row>
    <row r="76" spans="1:12">
      <c r="A76" s="33">
        <v>60</v>
      </c>
      <c r="B76" s="34" t="s">
        <v>93</v>
      </c>
      <c r="C76" s="35" t="s">
        <v>21</v>
      </c>
      <c r="D76" s="36">
        <v>10</v>
      </c>
      <c r="E76" s="37"/>
      <c r="F76" s="14"/>
      <c r="G76" s="15">
        <v>0.23</v>
      </c>
      <c r="H76" s="14">
        <f t="shared" si="0"/>
        <v>0</v>
      </c>
      <c r="I76" s="14">
        <f t="shared" si="1"/>
        <v>0</v>
      </c>
    </row>
    <row r="77" spans="1:12">
      <c r="A77" s="33">
        <v>61</v>
      </c>
      <c r="B77" s="34" t="s">
        <v>92</v>
      </c>
      <c r="C77" s="35" t="s">
        <v>21</v>
      </c>
      <c r="D77" s="36">
        <v>25</v>
      </c>
      <c r="E77" s="37"/>
      <c r="F77" s="14"/>
      <c r="G77" s="15">
        <v>0.23</v>
      </c>
      <c r="H77" s="14">
        <f t="shared" si="0"/>
        <v>0</v>
      </c>
      <c r="I77" s="14">
        <f t="shared" si="1"/>
        <v>0</v>
      </c>
    </row>
    <row r="78" spans="1:12">
      <c r="A78" s="33">
        <v>62</v>
      </c>
      <c r="B78" s="34" t="s">
        <v>94</v>
      </c>
      <c r="C78" s="35" t="s">
        <v>21</v>
      </c>
      <c r="D78" s="36">
        <v>20</v>
      </c>
      <c r="E78" s="37"/>
      <c r="F78" s="14"/>
      <c r="G78" s="15">
        <v>0.23</v>
      </c>
      <c r="H78" s="14">
        <f t="shared" si="0"/>
        <v>0</v>
      </c>
      <c r="I78" s="14">
        <f t="shared" si="1"/>
        <v>0</v>
      </c>
    </row>
    <row r="79" spans="1:12">
      <c r="A79" s="33">
        <v>63</v>
      </c>
      <c r="B79" s="34" t="s">
        <v>47</v>
      </c>
      <c r="C79" s="35" t="s">
        <v>21</v>
      </c>
      <c r="D79" s="36">
        <v>10</v>
      </c>
      <c r="E79" s="37"/>
      <c r="F79" s="14"/>
      <c r="G79" s="15">
        <v>0.23</v>
      </c>
      <c r="H79" s="14">
        <f t="shared" si="0"/>
        <v>0</v>
      </c>
      <c r="I79" s="14">
        <f t="shared" si="1"/>
        <v>0</v>
      </c>
    </row>
    <row r="80" spans="1:12">
      <c r="A80" s="33">
        <v>64</v>
      </c>
      <c r="B80" s="34" t="s">
        <v>48</v>
      </c>
      <c r="C80" s="35" t="s">
        <v>22</v>
      </c>
      <c r="D80" s="36">
        <v>50</v>
      </c>
      <c r="E80" s="37"/>
      <c r="F80" s="14"/>
      <c r="G80" s="15">
        <v>0.23</v>
      </c>
      <c r="H80" s="14">
        <f t="shared" si="0"/>
        <v>0</v>
      </c>
      <c r="I80" s="14">
        <f t="shared" si="1"/>
        <v>0</v>
      </c>
    </row>
    <row r="81" spans="1:9" ht="13.5" thickBot="1">
      <c r="A81" s="33">
        <v>65</v>
      </c>
      <c r="B81" s="34" t="s">
        <v>95</v>
      </c>
      <c r="C81" s="35" t="s">
        <v>21</v>
      </c>
      <c r="D81" s="36">
        <v>200</v>
      </c>
      <c r="E81" s="37"/>
      <c r="F81" s="14"/>
      <c r="G81" s="15">
        <v>0.23</v>
      </c>
      <c r="H81" s="14">
        <f t="shared" si="0"/>
        <v>0</v>
      </c>
      <c r="I81" s="14">
        <f t="shared" si="1"/>
        <v>0</v>
      </c>
    </row>
    <row r="82" spans="1:9" ht="25.5" customHeight="1" thickBot="1">
      <c r="A82" s="69" t="s">
        <v>49</v>
      </c>
      <c r="B82" s="70"/>
      <c r="C82" s="70"/>
      <c r="D82" s="70"/>
      <c r="E82" s="70"/>
      <c r="F82" s="70"/>
      <c r="G82" s="70"/>
      <c r="H82" s="16">
        <f>SUM(H17:H81)</f>
        <v>0</v>
      </c>
      <c r="I82" s="17">
        <f>SUM(I17:I81)</f>
        <v>0</v>
      </c>
    </row>
    <row r="83" spans="1:9">
      <c r="A83" s="18"/>
      <c r="B83" s="19"/>
      <c r="C83" s="18"/>
      <c r="D83" s="18"/>
      <c r="E83" s="19"/>
      <c r="F83" s="18"/>
      <c r="G83" s="19"/>
      <c r="H83" s="19"/>
      <c r="I83" s="19"/>
    </row>
    <row r="84" spans="1:9">
      <c r="A84" s="18"/>
      <c r="B84" s="19"/>
      <c r="C84" s="18"/>
      <c r="D84" s="18"/>
      <c r="E84" s="19"/>
      <c r="F84" s="18"/>
      <c r="G84" s="19"/>
      <c r="H84" s="19"/>
      <c r="I84" s="19"/>
    </row>
    <row r="85" spans="1:9">
      <c r="A85" s="46" t="s">
        <v>50</v>
      </c>
      <c r="B85" s="46"/>
      <c r="C85" s="46"/>
      <c r="D85" s="46"/>
      <c r="E85" s="46"/>
      <c r="F85" s="46"/>
      <c r="G85" s="46"/>
      <c r="H85" s="46"/>
      <c r="I85" s="46"/>
    </row>
    <row r="86" spans="1:9">
      <c r="A86" s="46" t="s">
        <v>51</v>
      </c>
      <c r="B86" s="46"/>
      <c r="C86" s="46"/>
      <c r="D86" s="46"/>
      <c r="E86" s="46"/>
      <c r="F86" s="46"/>
      <c r="G86" s="46"/>
      <c r="H86" s="46"/>
      <c r="I86" s="46"/>
    </row>
    <row r="87" spans="1:9">
      <c r="A87" s="46" t="s">
        <v>52</v>
      </c>
      <c r="B87" s="46"/>
      <c r="C87" s="46"/>
      <c r="D87" s="46"/>
      <c r="E87" s="46"/>
      <c r="F87" s="46"/>
      <c r="G87" s="46"/>
      <c r="H87" s="46"/>
      <c r="I87" s="46"/>
    </row>
    <row r="88" spans="1:9">
      <c r="A88" s="46" t="s">
        <v>53</v>
      </c>
      <c r="B88" s="46"/>
      <c r="C88" s="46"/>
      <c r="D88" s="46"/>
      <c r="E88" s="46"/>
      <c r="F88" s="46"/>
      <c r="G88" s="46"/>
      <c r="H88" s="46"/>
      <c r="I88" s="46"/>
    </row>
    <row r="89" spans="1:9">
      <c r="A89" s="46" t="s">
        <v>54</v>
      </c>
      <c r="B89" s="46"/>
      <c r="C89" s="46"/>
      <c r="D89" s="46"/>
      <c r="E89" s="46"/>
      <c r="F89" s="46"/>
      <c r="G89" s="46"/>
      <c r="H89" s="46"/>
      <c r="I89" s="46"/>
    </row>
    <row r="90" spans="1:9" ht="15">
      <c r="A90" s="20"/>
      <c r="B90" s="21"/>
      <c r="C90" s="22"/>
      <c r="D90" s="22"/>
      <c r="E90" s="23"/>
      <c r="F90" s="23"/>
      <c r="G90" s="22"/>
      <c r="H90" s="23"/>
      <c r="I90" s="23"/>
    </row>
    <row r="91" spans="1:9" ht="15">
      <c r="A91" s="24"/>
      <c r="B91" s="24"/>
      <c r="C91" s="25"/>
      <c r="D91" s="25"/>
      <c r="E91" s="24"/>
      <c r="F91" s="24"/>
      <c r="G91" s="24"/>
      <c r="H91" s="24"/>
      <c r="I91" s="24"/>
    </row>
    <row r="92" spans="1:9">
      <c r="A92" s="26"/>
      <c r="B92" s="26"/>
      <c r="C92" s="27"/>
      <c r="D92" s="27"/>
      <c r="E92" s="26"/>
      <c r="F92" s="26"/>
      <c r="G92" s="26"/>
      <c r="H92" s="26"/>
      <c r="I92" s="26"/>
    </row>
    <row r="93" spans="1:9">
      <c r="A93" s="28"/>
      <c r="B93" s="29"/>
      <c r="C93" s="30"/>
      <c r="D93" s="30"/>
      <c r="E93" s="28"/>
      <c r="F93" s="28"/>
      <c r="G93" s="30"/>
      <c r="H93" s="28"/>
      <c r="I93" s="28"/>
    </row>
    <row r="94" spans="1:9">
      <c r="A94" s="67" t="s">
        <v>55</v>
      </c>
      <c r="B94" s="67"/>
      <c r="C94" s="67"/>
      <c r="D94" s="31"/>
      <c r="E94" s="68" t="s">
        <v>56</v>
      </c>
      <c r="F94" s="68"/>
      <c r="G94" s="68"/>
      <c r="H94" s="68"/>
      <c r="I94" s="68"/>
    </row>
    <row r="95" spans="1:9">
      <c r="A95" s="5"/>
      <c r="B95" s="4"/>
      <c r="C95" s="6"/>
      <c r="D95" s="6"/>
      <c r="E95" s="5"/>
      <c r="F95" s="5"/>
      <c r="G95" s="6"/>
      <c r="H95" s="5"/>
      <c r="I95" s="5"/>
    </row>
  </sheetData>
  <mergeCells count="33">
    <mergeCell ref="A89:I89"/>
    <mergeCell ref="A13:B13"/>
    <mergeCell ref="A8:B8"/>
    <mergeCell ref="A11:B11"/>
    <mergeCell ref="A94:C94"/>
    <mergeCell ref="E94:I94"/>
    <mergeCell ref="A82:G82"/>
    <mergeCell ref="A87:I87"/>
    <mergeCell ref="A88:I88"/>
    <mergeCell ref="A1:I1"/>
    <mergeCell ref="A15:I15"/>
    <mergeCell ref="A9:B9"/>
    <mergeCell ref="A10:B10"/>
    <mergeCell ref="A14:B14"/>
    <mergeCell ref="C8:I8"/>
    <mergeCell ref="C10:E10"/>
    <mergeCell ref="G10:I10"/>
    <mergeCell ref="C9:I9"/>
    <mergeCell ref="C11:I11"/>
    <mergeCell ref="C13:I13"/>
    <mergeCell ref="A2:I3"/>
    <mergeCell ref="A7:B7"/>
    <mergeCell ref="A4:I4"/>
    <mergeCell ref="C5:I5"/>
    <mergeCell ref="C6:I6"/>
    <mergeCell ref="C7:I7"/>
    <mergeCell ref="A5:B5"/>
    <mergeCell ref="A6:B6"/>
    <mergeCell ref="C12:I12"/>
    <mergeCell ref="A86:I86"/>
    <mergeCell ref="A85:I85"/>
    <mergeCell ref="A12:B12"/>
    <mergeCell ref="C14:I14"/>
  </mergeCells>
  <conditionalFormatting sqref="E17:E81">
    <cfRule type="duplicateValues" dxfId="0" priority="24"/>
  </conditionalFormatting>
  <pageMargins left="0.31496062992125984" right="0.31496062992125984" top="0.35433070866141736" bottom="0.35433070866141736" header="0" footer="0"/>
  <pageSetup paperSize="9" scale="78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A7C9A210F2724BB16A46CE17C63FEF" ma:contentTypeVersion="2" ma:contentTypeDescription="Create a new document." ma:contentTypeScope="" ma:versionID="21fc32ffdfa4552b864788e598268e9d">
  <xsd:schema xmlns:xsd="http://www.w3.org/2001/XMLSchema" xmlns:xs="http://www.w3.org/2001/XMLSchema" xmlns:p="http://schemas.microsoft.com/office/2006/metadata/properties" xmlns:ns3="8e2a7683-2af9-4236-bc98-6d882ab23c16" targetNamespace="http://schemas.microsoft.com/office/2006/metadata/properties" ma:root="true" ma:fieldsID="e475740e9170703f169f48f1714a2a00" ns3:_="">
    <xsd:import namespace="8e2a7683-2af9-4236-bc98-6d882ab23c1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2a7683-2af9-4236-bc98-6d882ab23c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F61984-C271-4903-BB28-78F6BEF8B7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2a7683-2af9-4236-bc98-6d882ab23c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7407DC-B6FA-4571-AFDA-9AE7DA31F9C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FBE01B0-525A-48F9-B1B0-0D723D074A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artykuły czystościowe</vt:lpstr>
      <vt:lpstr>'artykuły czystościowe'!Obszar_wydruku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Beata Krysiak</dc:creator>
  <cp:keywords/>
  <dc:description/>
  <cp:lastModifiedBy>Karina Okrasa</cp:lastModifiedBy>
  <cp:revision/>
  <cp:lastPrinted>2024-03-07T14:11:52Z</cp:lastPrinted>
  <dcterms:created xsi:type="dcterms:W3CDTF">2020-08-05T05:17:26Z</dcterms:created>
  <dcterms:modified xsi:type="dcterms:W3CDTF">2025-08-22T07:35:24Z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0x01010021A7C9A210F2724BB16A46CE17C63FEF</vt:lpwstr>
  </property>
</Properties>
</file>