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885" windowWidth="10395" windowHeight="6840" activeTab="5"/>
  </bookViews>
  <sheets>
    <sheet name="Warszawa" sheetId="1" r:id="rId1"/>
    <sheet name="OTKZ-Katowice" sheetId="6" r:id="rId2"/>
    <sheet name="Gdynia" sheetId="5" r:id="rId3"/>
    <sheet name="Kraków" sheetId="2" r:id="rId4"/>
    <sheet name="Wrocław" sheetId="3" r:id="rId5"/>
    <sheet name="Poznań" sheetId="7" r:id="rId6"/>
  </sheets>
  <definedNames>
    <definedName name="_xlnm._FilterDatabase" localSheetId="3" hidden="1">Kraków!$A$2:$T$105</definedName>
    <definedName name="_xlnm.Print_Area" localSheetId="2">Gdynia!$A$1:$T$47</definedName>
    <definedName name="_xlnm.Print_Area" localSheetId="3">Kraków!$A$1:$T$105</definedName>
    <definedName name="_xlnm.Print_Area" localSheetId="4">Wrocław!$A$1:$T$38</definedName>
  </definedNames>
  <calcPr calcId="145621"/>
</workbook>
</file>

<file path=xl/calcChain.xml><?xml version="1.0" encoding="utf-8"?>
<calcChain xmlns="http://schemas.openxmlformats.org/spreadsheetml/2006/main">
  <c r="M34" i="1" l="1"/>
  <c r="M35" i="1" l="1"/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6" i="2"/>
  <c r="A37" i="2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35" i="2"/>
  <c r="M5" i="1" l="1"/>
  <c r="M16" i="2" l="1"/>
  <c r="M18" i="1" l="1"/>
  <c r="M8" i="7" l="1"/>
  <c r="A15" i="2" l="1"/>
  <c r="M7" i="2"/>
  <c r="A25" i="3" l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M36" i="1"/>
  <c r="M18" i="7"/>
  <c r="M17" i="7"/>
  <c r="M16" i="7"/>
  <c r="M15" i="7"/>
  <c r="M14" i="7"/>
  <c r="M13" i="7"/>
  <c r="M9" i="7"/>
  <c r="M7" i="7"/>
  <c r="M6" i="7"/>
  <c r="M4" i="7"/>
  <c r="M4" i="5" l="1"/>
  <c r="M24" i="2" l="1"/>
  <c r="M6" i="1" l="1"/>
  <c r="M37" i="1" l="1"/>
  <c r="A53" i="2" l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M4" i="6" l="1"/>
  <c r="M20" i="1" l="1"/>
  <c r="M12" i="2" l="1"/>
  <c r="M11" i="2"/>
  <c r="M14" i="1" l="1"/>
  <c r="M8" i="6"/>
  <c r="M22" i="3" l="1"/>
  <c r="A30" i="6"/>
  <c r="M24" i="6"/>
  <c r="M17" i="3"/>
  <c r="M13" i="1"/>
  <c r="M50" i="2"/>
  <c r="M49" i="2"/>
  <c r="M47" i="2"/>
  <c r="M46" i="2"/>
  <c r="M45" i="2"/>
  <c r="M44" i="2"/>
  <c r="M41" i="2"/>
  <c r="M40" i="2"/>
  <c r="M39" i="2"/>
  <c r="M38" i="2"/>
  <c r="M37" i="2"/>
  <c r="M36" i="2"/>
  <c r="M35" i="2"/>
  <c r="M34" i="2"/>
  <c r="M23" i="2"/>
  <c r="M22" i="2"/>
  <c r="M21" i="2"/>
  <c r="M20" i="2"/>
  <c r="M19" i="2"/>
  <c r="M17" i="2"/>
  <c r="M15" i="2"/>
  <c r="M14" i="2"/>
  <c r="M9" i="2"/>
  <c r="M8" i="2"/>
  <c r="M6" i="2"/>
  <c r="M5" i="2"/>
  <c r="M4" i="2"/>
  <c r="A26" i="5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M21" i="5"/>
  <c r="M18" i="5"/>
  <c r="M9" i="5"/>
  <c r="M6" i="5"/>
  <c r="M18" i="6"/>
  <c r="M20" i="6"/>
  <c r="M7" i="3"/>
  <c r="M8" i="3"/>
  <c r="M12" i="3"/>
  <c r="M12" i="5"/>
  <c r="M11" i="1"/>
  <c r="M15" i="1"/>
  <c r="M16" i="1"/>
  <c r="M17" i="1"/>
  <c r="M22" i="1"/>
  <c r="M33" i="1"/>
  <c r="M20" i="3"/>
  <c r="M19" i="3"/>
  <c r="M18" i="3"/>
  <c r="M16" i="3"/>
  <c r="M10" i="3"/>
  <c r="M9" i="3"/>
  <c r="M4" i="3"/>
  <c r="M23" i="5"/>
  <c r="M22" i="5"/>
  <c r="M15" i="5"/>
  <c r="M11" i="5"/>
  <c r="M8" i="5"/>
  <c r="M10" i="1"/>
  <c r="A5" i="2"/>
  <c r="A6" i="2" s="1"/>
  <c r="A7" i="2" s="1"/>
  <c r="A8" i="2" s="1"/>
  <c r="A9" i="2" s="1"/>
  <c r="A10" i="2" s="1"/>
  <c r="A11" i="2" s="1"/>
  <c r="A12" i="2" s="1"/>
</calcChain>
</file>

<file path=xl/sharedStrings.xml><?xml version="1.0" encoding="utf-8"?>
<sst xmlns="http://schemas.openxmlformats.org/spreadsheetml/2006/main" count="2980" uniqueCount="750">
  <si>
    <t>L.p.</t>
  </si>
  <si>
    <t>Nr rej.</t>
  </si>
  <si>
    <t>Rok prod.</t>
  </si>
  <si>
    <t>Liczba miejsc</t>
  </si>
  <si>
    <t>Rodzaj pojazdu</t>
  </si>
  <si>
    <t>OSOBOWE O POJ. DO 1600 CM</t>
  </si>
  <si>
    <t>OSOBOWE O POJ. POWYŻEJ 1600 CM</t>
  </si>
  <si>
    <t>CIĘŻAROWE</t>
  </si>
  <si>
    <t>POZOSTAŁE PRZYCZEPY (TYLKO W ZAKRESIE OC)</t>
  </si>
  <si>
    <t>WD 157AC</t>
  </si>
  <si>
    <t>B750</t>
  </si>
  <si>
    <t>WD 390AE</t>
  </si>
  <si>
    <t>-</t>
  </si>
  <si>
    <t>WD 68284</t>
  </si>
  <si>
    <t>WD 030AF</t>
  </si>
  <si>
    <t>Marka pojazdu</t>
  </si>
  <si>
    <t>Typ i model</t>
  </si>
  <si>
    <t>Nr identyfikacyjny VIN / nr                           nadwozia (podwozia)</t>
  </si>
  <si>
    <t>osobowy</t>
  </si>
  <si>
    <t>TOYOTA</t>
  </si>
  <si>
    <t xml:space="preserve">Dopuszczalna ładowność (kg) </t>
  </si>
  <si>
    <t>Pojemność silnika (cm3)</t>
  </si>
  <si>
    <t>Dopuszczalna                              masa całkowita (kg)</t>
  </si>
  <si>
    <t>AVENSIS (T22)</t>
  </si>
  <si>
    <t>LAND CRUISER PRADO 4X4 (J9)</t>
  </si>
  <si>
    <t>JTDEM22E300006650</t>
  </si>
  <si>
    <t>COROLLA (E12J)</t>
  </si>
  <si>
    <t>ciężarowy</t>
  </si>
  <si>
    <t>HIACE 2.5D</t>
  </si>
  <si>
    <t>SKODA</t>
  </si>
  <si>
    <t>JT121JK1100010006</t>
  </si>
  <si>
    <t>RENAULT</t>
  </si>
  <si>
    <t>JT121JK1100010069</t>
  </si>
  <si>
    <t>VOLKSWAGEN</t>
  </si>
  <si>
    <t>AVENSIS 1.6KAT.</t>
  </si>
  <si>
    <t>MMBJNKB407D000313</t>
  </si>
  <si>
    <t>MITSUBISHI</t>
  </si>
  <si>
    <t>L 200 2.5D</t>
  </si>
  <si>
    <t>LAGUNA</t>
  </si>
  <si>
    <t>JT121JK1100009467</t>
  </si>
  <si>
    <t>przyczepa specjalna</t>
  </si>
  <si>
    <t>NIEWIADÓW</t>
  </si>
  <si>
    <t>SUCW2G30Z41000027</t>
  </si>
  <si>
    <t>przyczepa ciężarowa</t>
  </si>
  <si>
    <t>WIOLA</t>
  </si>
  <si>
    <t>W2-Z</t>
  </si>
  <si>
    <t>WD 20029</t>
  </si>
  <si>
    <t>WD 23179</t>
  </si>
  <si>
    <t>WD 23180</t>
  </si>
  <si>
    <t>WD 23196</t>
  </si>
  <si>
    <t>WD 584AE</t>
  </si>
  <si>
    <t xml:space="preserve">przyczepa lekka </t>
  </si>
  <si>
    <t>SWNP9000080001769</t>
  </si>
  <si>
    <t>P900</t>
  </si>
  <si>
    <t>SWNB2005020001178</t>
  </si>
  <si>
    <t xml:space="preserve">przyczepa specjalna </t>
  </si>
  <si>
    <t>B2005F2040HT</t>
  </si>
  <si>
    <t>BC 750</t>
  </si>
  <si>
    <t>SV9PC500A10GK1031</t>
  </si>
  <si>
    <t>przycz. lekka podłodziowa</t>
  </si>
  <si>
    <t xml:space="preserve">ZEPPiA </t>
  </si>
  <si>
    <t>BC1100B 1500</t>
  </si>
  <si>
    <t>COROLLA  (E12J)</t>
  </si>
  <si>
    <t>WD 20032</t>
  </si>
  <si>
    <t>WD 19941</t>
  </si>
  <si>
    <t>JTDEM22E200006672</t>
  </si>
  <si>
    <t>WD 20935</t>
  </si>
  <si>
    <t>JTDEM22EX00008900</t>
  </si>
  <si>
    <t>WD 20942</t>
  </si>
  <si>
    <t>JTDEM22E000008288</t>
  </si>
  <si>
    <t>WD 19950</t>
  </si>
  <si>
    <t>JTDEM22E700006621</t>
  </si>
  <si>
    <t>WD 20033</t>
  </si>
  <si>
    <t>JTDEM22E400006303</t>
  </si>
  <si>
    <t>AVENSIS 1.6</t>
  </si>
  <si>
    <t>JTDEM22E000008565</t>
  </si>
  <si>
    <t>WD 19946</t>
  </si>
  <si>
    <t>SB172ZBN00E040127</t>
  </si>
  <si>
    <t xml:space="preserve">RENAULT </t>
  </si>
  <si>
    <t>WD 23616</t>
  </si>
  <si>
    <t>SB172DBN00E085414</t>
  </si>
  <si>
    <t>GRAND SCENIC 2.0</t>
  </si>
  <si>
    <t>HIACE 2.5 D</t>
  </si>
  <si>
    <t>WD 19488</t>
  </si>
  <si>
    <t>JTEBZ99JX00035297</t>
  </si>
  <si>
    <t>WD 19482</t>
  </si>
  <si>
    <t>JTEBZ99J000035051</t>
  </si>
  <si>
    <t>WD 19480</t>
  </si>
  <si>
    <t>JTEBZ99J200034841</t>
  </si>
  <si>
    <t>KVJ 4210</t>
  </si>
  <si>
    <t>WDB90336218586412</t>
  </si>
  <si>
    <t xml:space="preserve">MERCEDES </t>
  </si>
  <si>
    <t>BENZ 308  2.3D</t>
  </si>
  <si>
    <t>WD 23198</t>
  </si>
  <si>
    <t>JT121JK1100009318</t>
  </si>
  <si>
    <t>B2005 F2040HT</t>
  </si>
  <si>
    <t>WD 586AE</t>
  </si>
  <si>
    <t>SWNB2005020001175</t>
  </si>
  <si>
    <t>WD 732AE</t>
  </si>
  <si>
    <t>SV9PC400X206K1053</t>
  </si>
  <si>
    <t>przyczepa podłodziowa</t>
  </si>
  <si>
    <t>ZEPPIA</t>
  </si>
  <si>
    <t>A-750</t>
  </si>
  <si>
    <t>WD 514AE</t>
  </si>
  <si>
    <t>przyczepa lekka</t>
  </si>
  <si>
    <t>S CYMERMAN BC 750</t>
  </si>
  <si>
    <t>WD 394AE</t>
  </si>
  <si>
    <t>przyczepa lekka podłodziowa</t>
  </si>
  <si>
    <t>WD 472AE</t>
  </si>
  <si>
    <t>SV9PC500A10GK1047</t>
  </si>
  <si>
    <t>S CYMERMAN PC 400 750</t>
  </si>
  <si>
    <t>WD 503AE</t>
  </si>
  <si>
    <t>SV9BC110B106K1009</t>
  </si>
  <si>
    <t>przyczepa ciężka</t>
  </si>
  <si>
    <t>S CYMERMAN PC 1500</t>
  </si>
  <si>
    <t>KR 0987P</t>
  </si>
  <si>
    <t>WR003030231</t>
  </si>
  <si>
    <t>SAM</t>
  </si>
  <si>
    <t>WD 476AE</t>
  </si>
  <si>
    <t>SV9PC500A10GK1051</t>
  </si>
  <si>
    <t>S.CYMERMAN PC 400 750</t>
  </si>
  <si>
    <t>WD 474AE</t>
  </si>
  <si>
    <t>SV9PC500A10GK1049</t>
  </si>
  <si>
    <t>WD 475AE</t>
  </si>
  <si>
    <t>SV9PC500A10GK1050</t>
  </si>
  <si>
    <t>WD 480AE</t>
  </si>
  <si>
    <t>SV9PC500A10GK1055</t>
  </si>
  <si>
    <t>WD 477AE</t>
  </si>
  <si>
    <t>SV9PC500A10GK1052</t>
  </si>
  <si>
    <t>S CYMERMAN PC 400</t>
  </si>
  <si>
    <t>WD 478AE</t>
  </si>
  <si>
    <t>SV9PC500A10GK1053</t>
  </si>
  <si>
    <t>WD 512AE</t>
  </si>
  <si>
    <t>SV9BC750B10GK1012</t>
  </si>
  <si>
    <t>S.CYMERMAN BC 750</t>
  </si>
  <si>
    <t>WD 517AE</t>
  </si>
  <si>
    <t>SV9BC750B10GK1016</t>
  </si>
  <si>
    <t>WD 504AE</t>
  </si>
  <si>
    <t>SV9BC110B10GK1008</t>
  </si>
  <si>
    <t>S.CYMERMAN  BC1100B  1500</t>
  </si>
  <si>
    <t>WD 507AE</t>
  </si>
  <si>
    <t>SV9BC110B10GK1005</t>
  </si>
  <si>
    <t>WD 506AE</t>
  </si>
  <si>
    <t>SV9BC110B10GK1006</t>
  </si>
  <si>
    <t>WD 526AE</t>
  </si>
  <si>
    <t>SV9BC750B10GK1020</t>
  </si>
  <si>
    <t>przyczepa bagażowa lekka</t>
  </si>
  <si>
    <t>WD 520AE</t>
  </si>
  <si>
    <t>SV9BC750B10GK1019</t>
  </si>
  <si>
    <t>WD 392AE</t>
  </si>
  <si>
    <t>SV9PC500A10GK1033</t>
  </si>
  <si>
    <t>S.CYMERMAN PC 400</t>
  </si>
  <si>
    <t>WD 735AE</t>
  </si>
  <si>
    <t>SV9PC500S20GK1013</t>
  </si>
  <si>
    <t>WD 736AE</t>
  </si>
  <si>
    <t>SV9PC500S20GK1014</t>
  </si>
  <si>
    <t>WD 728AE</t>
  </si>
  <si>
    <t>SV9PC400X20GK1049</t>
  </si>
  <si>
    <t>WD 729AE</t>
  </si>
  <si>
    <t>SV9PC400X20GK1050</t>
  </si>
  <si>
    <t>WD 738AE</t>
  </si>
  <si>
    <t>SV9PC500S20GK1016</t>
  </si>
  <si>
    <t>WD 737AE</t>
  </si>
  <si>
    <t>SV9PC500S20GK1015</t>
  </si>
  <si>
    <t>WD 730AE</t>
  </si>
  <si>
    <t>SV9PC400X20GK1051</t>
  </si>
  <si>
    <t>WD 16822</t>
  </si>
  <si>
    <t>SB172ZBN00E033459</t>
  </si>
  <si>
    <t>AVENSIS T22</t>
  </si>
  <si>
    <t>WD 23617</t>
  </si>
  <si>
    <t>SB172DBN00E085354</t>
  </si>
  <si>
    <t>WD 23190</t>
  </si>
  <si>
    <t>JT121JK1100009955</t>
  </si>
  <si>
    <t>HIACE 2,5D</t>
  </si>
  <si>
    <t>GA 0763G</t>
  </si>
  <si>
    <t>AHTFR22G806007624</t>
  </si>
  <si>
    <t>HILUX</t>
  </si>
  <si>
    <t>Niewiadów</t>
  </si>
  <si>
    <t>WD 579AE</t>
  </si>
  <si>
    <t>SWNB2005020001184</t>
  </si>
  <si>
    <t>SGE 0828</t>
  </si>
  <si>
    <t>0003405</t>
  </si>
  <si>
    <t>N300</t>
  </si>
  <si>
    <t>WD 726AE</t>
  </si>
  <si>
    <t>SV9PC400X20GK1047</t>
  </si>
  <si>
    <t>WD 724AE</t>
  </si>
  <si>
    <t>SV9PC400X20GK1045</t>
  </si>
  <si>
    <t>WD 725AE</t>
  </si>
  <si>
    <t>SV9PC400X20BK1046</t>
  </si>
  <si>
    <t>WD 727AE</t>
  </si>
  <si>
    <t>SV9PC400X20GK1048</t>
  </si>
  <si>
    <t>WD 733AE</t>
  </si>
  <si>
    <t>SV9PC400X20GK1054</t>
  </si>
  <si>
    <t>TOO 518P</t>
  </si>
  <si>
    <t>0003517</t>
  </si>
  <si>
    <t xml:space="preserve">WD 482AE </t>
  </si>
  <si>
    <t>SV9PC500A10GK1057</t>
  </si>
  <si>
    <t>ZEPPIA S.Cymerman</t>
  </si>
  <si>
    <t>750 PC400</t>
  </si>
  <si>
    <t>WD 470AE</t>
  </si>
  <si>
    <t>SV9PC500A10GK1045</t>
  </si>
  <si>
    <t>WD 513AE</t>
  </si>
  <si>
    <t>SV9BC750B10GK1013</t>
  </si>
  <si>
    <t>WD 511AE</t>
  </si>
  <si>
    <t>SV9BC750B10GK1011</t>
  </si>
  <si>
    <t>WD 528AE</t>
  </si>
  <si>
    <t>SV9PC750B10GK1022</t>
  </si>
  <si>
    <t>WD 723AE</t>
  </si>
  <si>
    <t>SV9PC500S20GK1012</t>
  </si>
  <si>
    <t>WD 722AE</t>
  </si>
  <si>
    <t>SV9PC500S20GK1011</t>
  </si>
  <si>
    <t>WD 719AE</t>
  </si>
  <si>
    <t>SV9PC500S20GK1009</t>
  </si>
  <si>
    <t>WD 469AE</t>
  </si>
  <si>
    <t>SV9PC500A10GK1044</t>
  </si>
  <si>
    <t>WD 481AE</t>
  </si>
  <si>
    <t>SV9PC500A10GK1056</t>
  </si>
  <si>
    <t>WD 387AE</t>
  </si>
  <si>
    <t>SV9PC500A10GK1028</t>
  </si>
  <si>
    <t xml:space="preserve"> PC400</t>
  </si>
  <si>
    <t>WD 393AE</t>
  </si>
  <si>
    <t>SV9PC500A10GK1034</t>
  </si>
  <si>
    <t>WD 501AE</t>
  </si>
  <si>
    <t>SV9BC110B10GK1011</t>
  </si>
  <si>
    <t>WD 502AE</t>
  </si>
  <si>
    <t>SV9BC110B10GK1010</t>
  </si>
  <si>
    <t>SUB13JH00XA001102</t>
  </si>
  <si>
    <t>TRAMP</t>
  </si>
  <si>
    <t>TRAIL 1300JH</t>
  </si>
  <si>
    <t>WD 20943</t>
  </si>
  <si>
    <t>WD 20936</t>
  </si>
  <si>
    <t>WD 16816</t>
  </si>
  <si>
    <t>WD 23614</t>
  </si>
  <si>
    <t>WD 731AE</t>
  </si>
  <si>
    <t>WD 519AE</t>
  </si>
  <si>
    <t>WD 518AE</t>
  </si>
  <si>
    <t>WD 739AE</t>
  </si>
  <si>
    <t>WD 740AE</t>
  </si>
  <si>
    <t>WD 741AE</t>
  </si>
  <si>
    <t>WD 471AE</t>
  </si>
  <si>
    <t>WD 389AE</t>
  </si>
  <si>
    <t>WD 505AE</t>
  </si>
  <si>
    <t>S.CYMERMAN BC1100B 1500</t>
  </si>
  <si>
    <t>WD 20031</t>
  </si>
  <si>
    <t>JTDEM22E500006617</t>
  </si>
  <si>
    <t>WD 18524</t>
  </si>
  <si>
    <t>JTEBZ99JX00035526</t>
  </si>
  <si>
    <t>LAND CRUISER PRADO  4x4  (J9)</t>
  </si>
  <si>
    <t>DW 822CM</t>
  </si>
  <si>
    <t>ZFA25000001293513</t>
  </si>
  <si>
    <t>FIAT</t>
  </si>
  <si>
    <t>DUCATO</t>
  </si>
  <si>
    <t>WD 23181</t>
  </si>
  <si>
    <t>JT121JK1100009663</t>
  </si>
  <si>
    <t>HIACE  2.5D</t>
  </si>
  <si>
    <t>WD 23192</t>
  </si>
  <si>
    <t>JT121JK1100009527</t>
  </si>
  <si>
    <t>WD 734AE</t>
  </si>
  <si>
    <t>SV9PC400X20GK1055</t>
  </si>
  <si>
    <t>WCP 6914</t>
  </si>
  <si>
    <t>WRO200026</t>
  </si>
  <si>
    <t>przyczepa zwykła</t>
  </si>
  <si>
    <t>WD 742AE</t>
  </si>
  <si>
    <t>SV9PC500S20GK1020</t>
  </si>
  <si>
    <t>WD 743AE</t>
  </si>
  <si>
    <t>SV9PC500S20GK1021</t>
  </si>
  <si>
    <t>WD 516AE</t>
  </si>
  <si>
    <t>SV9BC750B10GK1015</t>
  </si>
  <si>
    <t>WD 473AE</t>
  </si>
  <si>
    <t>SV9PC500A10GK1048</t>
  </si>
  <si>
    <t>S.CYMERMAN PC-400 750</t>
  </si>
  <si>
    <t>SV9PC500A10GK1054</t>
  </si>
  <si>
    <t>WD 388AE</t>
  </si>
  <si>
    <t>SV9PC500A10GK1029</t>
  </si>
  <si>
    <t xml:space="preserve">S.CYMERMAN PC-400 </t>
  </si>
  <si>
    <t>WD 509AE</t>
  </si>
  <si>
    <t>SV9BC110B10GK1003</t>
  </si>
  <si>
    <t>WD 508AE</t>
  </si>
  <si>
    <t>SV9BC110B10GK1004</t>
  </si>
  <si>
    <t>WD 391AE</t>
  </si>
  <si>
    <t>SV9PC500A10GK1032</t>
  </si>
  <si>
    <t xml:space="preserve">S CYMERMAN PC 400 </t>
  </si>
  <si>
    <t>PO 962YC</t>
  </si>
  <si>
    <t>MMCJNKB409D008730</t>
  </si>
  <si>
    <t>WD 92847</t>
  </si>
  <si>
    <t>WD 268AF</t>
  </si>
  <si>
    <t>N-610</t>
  </si>
  <si>
    <t>OCTAVIA</t>
  </si>
  <si>
    <t>MMCJNKB409D010320</t>
  </si>
  <si>
    <t>MMCJNKB409D011094</t>
  </si>
  <si>
    <t>WD 94677</t>
  </si>
  <si>
    <t>WD 450AF</t>
  </si>
  <si>
    <t>SUCW2G30F92001492</t>
  </si>
  <si>
    <t>Wiola</t>
  </si>
  <si>
    <t>W2P G30</t>
  </si>
  <si>
    <t>WD 94275</t>
  </si>
  <si>
    <t>WD 94274</t>
  </si>
  <si>
    <t>WD 95073</t>
  </si>
  <si>
    <t>WD 95074</t>
  </si>
  <si>
    <t>MMCJNKB409D009605</t>
  </si>
  <si>
    <t>MMCJNKB409D009608</t>
  </si>
  <si>
    <t>MMCJNKB409D011936</t>
  </si>
  <si>
    <t>MMCJNKB409D011934</t>
  </si>
  <si>
    <t>WD 94650</t>
  </si>
  <si>
    <t>WD 94678</t>
  </si>
  <si>
    <t>WD 94679</t>
  </si>
  <si>
    <t>AVENSIS (T27)</t>
  </si>
  <si>
    <t>WD 95068</t>
  </si>
  <si>
    <t>WD 95069</t>
  </si>
  <si>
    <t>WD 95072</t>
  </si>
  <si>
    <t>SB1EB76L70E008498</t>
  </si>
  <si>
    <t>SB1BB76L80E008058</t>
  </si>
  <si>
    <t>MMCJNKB409D009571</t>
  </si>
  <si>
    <t>WD 96043</t>
  </si>
  <si>
    <t>WD 96042</t>
  </si>
  <si>
    <t>WD 96041</t>
  </si>
  <si>
    <t>JT121JK2800024722</t>
  </si>
  <si>
    <t>WD 96039</t>
  </si>
  <si>
    <t>JT121JK2800024734</t>
  </si>
  <si>
    <t>JT121JK2800024746</t>
  </si>
  <si>
    <t>JT121JK2800024703</t>
  </si>
  <si>
    <t>WD 96037</t>
  </si>
  <si>
    <t>WD 96038</t>
  </si>
  <si>
    <t>JT121JK2800024716</t>
  </si>
  <si>
    <t>WD 96234</t>
  </si>
  <si>
    <t>TMBHE61Z0A8024287</t>
  </si>
  <si>
    <t>WD 96228</t>
  </si>
  <si>
    <t>TMBHE61Z0A8024340</t>
  </si>
  <si>
    <t>WD 96250</t>
  </si>
  <si>
    <t>TMBHE61Z6A2069236</t>
  </si>
  <si>
    <t>WD 96249</t>
  </si>
  <si>
    <t>TMBHE61ZXA8024345</t>
  </si>
  <si>
    <t>WD 96248</t>
  </si>
  <si>
    <t>TMBHE61Z4A2069252</t>
  </si>
  <si>
    <t>WD 96232</t>
  </si>
  <si>
    <t>TMBHE61ZXA2066825</t>
  </si>
  <si>
    <t>WD 96313</t>
  </si>
  <si>
    <t>TMBHE61Z2A2069380</t>
  </si>
  <si>
    <t>WD 96233</t>
  </si>
  <si>
    <t>TMBHE61Z3A8024297</t>
  </si>
  <si>
    <t>WD 96230</t>
  </si>
  <si>
    <t>TMBHE61Z5A8024270</t>
  </si>
  <si>
    <t>przyczepa</t>
  </si>
  <si>
    <t>WD 413AF</t>
  </si>
  <si>
    <t>SWNN3000090005651</t>
  </si>
  <si>
    <t>SWNP7500090002111</t>
  </si>
  <si>
    <t>P750</t>
  </si>
  <si>
    <t>WD 416AF</t>
  </si>
  <si>
    <t>SWNN3000090005635</t>
  </si>
  <si>
    <t>WD 521AF</t>
  </si>
  <si>
    <t>UH2000C158P272752</t>
  </si>
  <si>
    <t>THULE</t>
  </si>
  <si>
    <t>T1</t>
  </si>
  <si>
    <t>WD 524AF</t>
  </si>
  <si>
    <t>UH2000C11AP327459</t>
  </si>
  <si>
    <t>WD 621AF</t>
  </si>
  <si>
    <t>WD 623AF</t>
  </si>
  <si>
    <t>SWNP75000A0002144</t>
  </si>
  <si>
    <t>SWNP75000A0002145</t>
  </si>
  <si>
    <t xml:space="preserve">LAND ROVER </t>
  </si>
  <si>
    <t>DEFENDER</t>
  </si>
  <si>
    <t>MMCJNKB40AD016903</t>
  </si>
  <si>
    <t>WD 5028A</t>
  </si>
  <si>
    <t>WD 5026A</t>
  </si>
  <si>
    <t>WD 5027A</t>
  </si>
  <si>
    <t>MMCJNKB40AD017453</t>
  </si>
  <si>
    <t>MMCJNKB40AD016671</t>
  </si>
  <si>
    <t>MMCJNKB40AD017449</t>
  </si>
  <si>
    <t>WD 5029A</t>
  </si>
  <si>
    <t>MMCJNKB40AD017726</t>
  </si>
  <si>
    <t>MMCJNKB40AD016692</t>
  </si>
  <si>
    <t>WD 5031A</t>
  </si>
  <si>
    <t>WD 5030A</t>
  </si>
  <si>
    <t>WD 5406A</t>
  </si>
  <si>
    <t>MMCJNKB40BD001290</t>
  </si>
  <si>
    <t>SALLDVBS8AA783800</t>
  </si>
  <si>
    <t>WD 5985A</t>
  </si>
  <si>
    <t>UH2000C1XAP343613</t>
  </si>
  <si>
    <t>WD 624AF</t>
  </si>
  <si>
    <t>WD 505AF</t>
  </si>
  <si>
    <t>UH2000C11AP343614</t>
  </si>
  <si>
    <t>PO 573YG</t>
  </si>
  <si>
    <t>SWNB75000A0053629</t>
  </si>
  <si>
    <t>PO 574YG</t>
  </si>
  <si>
    <t>UH2000C189P296139</t>
  </si>
  <si>
    <t>PO 575YG</t>
  </si>
  <si>
    <t>SWNB75000A0053628</t>
  </si>
  <si>
    <t>WD 641AF</t>
  </si>
  <si>
    <t>SWNP75000A0002162</t>
  </si>
  <si>
    <t>WD 642AF</t>
  </si>
  <si>
    <t>SWNP75000A0002161</t>
  </si>
  <si>
    <t>SV9BC750B10GK1014</t>
  </si>
  <si>
    <t>SV9PC500A10GK1035</t>
  </si>
  <si>
    <t>WD 20934</t>
  </si>
  <si>
    <t xml:space="preserve">WD 20938 </t>
  </si>
  <si>
    <t>WD 19947</t>
  </si>
  <si>
    <t>WD 95996</t>
  </si>
  <si>
    <t>WD 96229</t>
  </si>
  <si>
    <t>WD 96231</t>
  </si>
  <si>
    <t>WD 95071</t>
  </si>
  <si>
    <t>WD 16814</t>
  </si>
  <si>
    <t>WD 16815</t>
  </si>
  <si>
    <t>WD 52115</t>
  </si>
  <si>
    <t>WD 6953A</t>
  </si>
  <si>
    <t>WD 6952A</t>
  </si>
  <si>
    <t>WD 6951A</t>
  </si>
  <si>
    <t>WD 23176</t>
  </si>
  <si>
    <t>WD 10707</t>
  </si>
  <si>
    <t>WD 5403A</t>
  </si>
  <si>
    <t>WD 94273</t>
  </si>
  <si>
    <t>WD 527AE</t>
  </si>
  <si>
    <t>WD 683AE</t>
  </si>
  <si>
    <t>WD 510AE</t>
  </si>
  <si>
    <t>WD 643AF</t>
  </si>
  <si>
    <t>Pojazdy użytkowane przez Oddział IMGW-PIB we Wrocławiu</t>
  </si>
  <si>
    <t>Pojazdy użytkowane przez Ośrodek Główny IMGW-PIB w Warszawie</t>
  </si>
  <si>
    <t>Pojazdy użytkowane przez Oddział IMGW-PIB w Krakowie</t>
  </si>
  <si>
    <t>Pojazdy użytkowane przez Oddział IMGW-PIB w Gdyni</t>
  </si>
  <si>
    <t>Pojazdy użytkowane przez IMGW-PIB Ośrodek Technicznej Kontroli Zapór z siedzibą w Katowicach</t>
  </si>
  <si>
    <t>WD 6918C</t>
  </si>
  <si>
    <t>WR 2010</t>
  </si>
  <si>
    <t>WR 2011</t>
  </si>
  <si>
    <t>WD 20940</t>
  </si>
  <si>
    <t>WD 23200</t>
  </si>
  <si>
    <t>WD 23183</t>
  </si>
  <si>
    <t>WD 23186</t>
  </si>
  <si>
    <t>FORD</t>
  </si>
  <si>
    <t>JTDEM22E900008869</t>
  </si>
  <si>
    <t>JTDEM22E100008414</t>
  </si>
  <si>
    <t>SB172ZBN00E038553</t>
  </si>
  <si>
    <t>SUPERB</t>
  </si>
  <si>
    <t>TMBAF73T7A9019479</t>
  </si>
  <si>
    <t>TMBHE61Z7A8024352</t>
  </si>
  <si>
    <t>TMBHE61Z1A8024301</t>
  </si>
  <si>
    <t>SB1BB76LX0E007798</t>
  </si>
  <si>
    <t>SB172DBN00E069008</t>
  </si>
  <si>
    <t>SB172DBN00E070025</t>
  </si>
  <si>
    <t>VF1BG1PBA34995029</t>
  </si>
  <si>
    <t>VF1BT0J0643927754</t>
  </si>
  <si>
    <t>VF1BT0J0643927762</t>
  </si>
  <si>
    <t>VF1BT0J0643927755</t>
  </si>
  <si>
    <t>VF1KT320644674399</t>
  </si>
  <si>
    <t>JT121JK1100010101</t>
  </si>
  <si>
    <t>WV1ZZZ70Z2H007340</t>
  </si>
  <si>
    <t>ciężarowy uniwersalny</t>
  </si>
  <si>
    <t>T4   2.5TDI</t>
  </si>
  <si>
    <t>MMCJNKB40BD001293</t>
  </si>
  <si>
    <t>SV9BC750B10GK1021</t>
  </si>
  <si>
    <t>SWNB7500020013539</t>
  </si>
  <si>
    <t>SV9BC110B10GK1002</t>
  </si>
  <si>
    <t>ZEPPiA</t>
  </si>
  <si>
    <t>SWNP75000A0002163</t>
  </si>
  <si>
    <t>V80 PAJERO</t>
  </si>
  <si>
    <t>WD 8064C</t>
  </si>
  <si>
    <t>WD 8065C</t>
  </si>
  <si>
    <t>JMBLNV98WCJ400109</t>
  </si>
  <si>
    <t>JMBLNV98WCJ400106</t>
  </si>
  <si>
    <t>JMBLNV98WCJ400121</t>
  </si>
  <si>
    <t>WD 8066C</t>
  </si>
  <si>
    <t>WD 8067C</t>
  </si>
  <si>
    <t>WD 8068C</t>
  </si>
  <si>
    <t>WD 8069C</t>
  </si>
  <si>
    <t>WD 8076C</t>
  </si>
  <si>
    <t>WD 8077C</t>
  </si>
  <si>
    <t>WD 8078C</t>
  </si>
  <si>
    <t>JMBLNV98WCJ400119</t>
  </si>
  <si>
    <t>JMBLNV98WCJ400114</t>
  </si>
  <si>
    <t>JMBLNV98WCJ400116</t>
  </si>
  <si>
    <t>JMBLNV98WCJ400105</t>
  </si>
  <si>
    <t>JMBLNV98WCJ400113</t>
  </si>
  <si>
    <t>JMBLNV98WCJ400120</t>
  </si>
  <si>
    <t>WD 8079C</t>
  </si>
  <si>
    <t>JMBLNV98WCJ400115</t>
  </si>
  <si>
    <t>JMBLNV98WCJ400110</t>
  </si>
  <si>
    <t>WD 8080C</t>
  </si>
  <si>
    <t>WD 8081C</t>
  </si>
  <si>
    <t>WD 7977C</t>
  </si>
  <si>
    <t>WF0EXXGBBEBU88542</t>
  </si>
  <si>
    <t>BA7 Mondeo</t>
  </si>
  <si>
    <t>PO 467YJ</t>
  </si>
  <si>
    <t>YU100A01OBP368906</t>
  </si>
  <si>
    <t>MMCJNKB409D011113</t>
  </si>
  <si>
    <t>WD 417AF</t>
  </si>
  <si>
    <t>WD 882AF</t>
  </si>
  <si>
    <t>SY90601H3B0GK1039</t>
  </si>
  <si>
    <t>GNIOTPOL</t>
  </si>
  <si>
    <t>KG750</t>
  </si>
  <si>
    <t>DW 2988M</t>
  </si>
  <si>
    <t>VF1BG0B0531824207</t>
  </si>
  <si>
    <t xml:space="preserve">LAGUNA </t>
  </si>
  <si>
    <t>Przebieg</t>
  </si>
  <si>
    <t>JTDEM22E200006350</t>
  </si>
  <si>
    <t>WR 2012</t>
  </si>
  <si>
    <t>WD 037AJ</t>
  </si>
  <si>
    <t>SWNN30000C0005877</t>
  </si>
  <si>
    <t>WD 038AJ</t>
  </si>
  <si>
    <t>SWNP75000C0002214</t>
  </si>
  <si>
    <t xml:space="preserve">Komórka organizacyjna </t>
  </si>
  <si>
    <t>NEPTUN</t>
  </si>
  <si>
    <t>N7-17</t>
  </si>
  <si>
    <t>SHM Zielona Góra</t>
  </si>
  <si>
    <t xml:space="preserve">DN Warszawa </t>
  </si>
  <si>
    <t>KZ-ZG OTKZ Katowice</t>
  </si>
  <si>
    <t>KZ-ZO OTKZ Katowice</t>
  </si>
  <si>
    <t>KZ-D   OTKZ Katowice</t>
  </si>
  <si>
    <t>KZ-ZP OTKZ Katowice</t>
  </si>
  <si>
    <t>DO Gdynia</t>
  </si>
  <si>
    <t>OC Gdynia</t>
  </si>
  <si>
    <t>SHM Świnoujście</t>
  </si>
  <si>
    <t>SHM Lublin</t>
  </si>
  <si>
    <t>SHM Krosno</t>
  </si>
  <si>
    <t>SHM Lesko</t>
  </si>
  <si>
    <t>SHM Kozienice</t>
  </si>
  <si>
    <t>SHM Płock</t>
  </si>
  <si>
    <t>DE Wrocław</t>
  </si>
  <si>
    <t>DSSP (DS) Wrocław</t>
  </si>
  <si>
    <t>DSPO (TS) Wrocław</t>
  </si>
  <si>
    <t>SHM Jelenia Góra</t>
  </si>
  <si>
    <t>SHM Kłodzko</t>
  </si>
  <si>
    <t>SHM Opole</t>
  </si>
  <si>
    <t>NISSAN</t>
  </si>
  <si>
    <t>D  Dyrekcja</t>
  </si>
  <si>
    <t>WD 6793E</t>
  </si>
  <si>
    <t>WD 6794E</t>
  </si>
  <si>
    <t>VSKCVND4OU0503676</t>
  </si>
  <si>
    <t>VSKCVND4OU0501855</t>
  </si>
  <si>
    <t>NAVARA D401</t>
  </si>
  <si>
    <t>SHM Chojnice</t>
  </si>
  <si>
    <t>SHM Toruń</t>
  </si>
  <si>
    <t>JTDEM22E400008293</t>
  </si>
  <si>
    <t>JTDEM22E600008912</t>
  </si>
  <si>
    <t>SB172DBN00E068381</t>
  </si>
  <si>
    <t>SB172DBN00E085233</t>
  </si>
  <si>
    <t>SB1EB76L80E015430</t>
  </si>
  <si>
    <t>JMBLNV98WCJ400127</t>
  </si>
  <si>
    <t>JT121JK1100009444</t>
  </si>
  <si>
    <t>JT121JK1100009761</t>
  </si>
  <si>
    <t>JT121JK1100009858</t>
  </si>
  <si>
    <t>MMCJNKB409D011176</t>
  </si>
  <si>
    <t>JT121JK2800024679</t>
  </si>
  <si>
    <t>SV9PC400X20GK1052</t>
  </si>
  <si>
    <t>SV9BC750B10GK1018</t>
  </si>
  <si>
    <t>S. CYMERMAN BC 750</t>
  </si>
  <si>
    <t>SV9BC750B10GK1017</t>
  </si>
  <si>
    <t>SV9PC500S20GK1017</t>
  </si>
  <si>
    <t>SV9PC500S20GK1018</t>
  </si>
  <si>
    <t>SV9PC500S20GK1019</t>
  </si>
  <si>
    <t>SV9PC500A10GK1046</t>
  </si>
  <si>
    <t>S. CYMERMAN PC400 750</t>
  </si>
  <si>
    <t>SV9PC500A10GK1030</t>
  </si>
  <si>
    <t>SV9BC110B10GK1007</t>
  </si>
  <si>
    <t>SCEBNABPC8S000110</t>
  </si>
  <si>
    <t>NEPTUN-SORELPOL</t>
  </si>
  <si>
    <t>N7B17</t>
  </si>
  <si>
    <t>WD 075AJ</t>
  </si>
  <si>
    <t>SXE1N310NDS100081</t>
  </si>
  <si>
    <t>WD 076AJ</t>
  </si>
  <si>
    <t>SY90501H1COGK1030</t>
  </si>
  <si>
    <t>WD 2249G</t>
  </si>
  <si>
    <t>UU1HSDACN49206618</t>
  </si>
  <si>
    <t>WD 2250G</t>
  </si>
  <si>
    <t>UU1HSDACN49206616</t>
  </si>
  <si>
    <t>DACIA</t>
  </si>
  <si>
    <t>SD DUSTER</t>
  </si>
  <si>
    <t>WD 0824G</t>
  </si>
  <si>
    <t>6FPPXXMJ2PCS75873</t>
  </si>
  <si>
    <t xml:space="preserve">FORD </t>
  </si>
  <si>
    <t>RANGER</t>
  </si>
  <si>
    <t>WD 0825G</t>
  </si>
  <si>
    <t>6FPPXXMJ2PCT80512</t>
  </si>
  <si>
    <t>WD 148AJ</t>
  </si>
  <si>
    <t>SUCE6APA3D1000450</t>
  </si>
  <si>
    <t>W2</t>
  </si>
  <si>
    <t>WD 479AE</t>
  </si>
  <si>
    <t>AA Warszawa</t>
  </si>
  <si>
    <t>WD 3348G</t>
  </si>
  <si>
    <t>WVWZZZ3CZEP002584</t>
  </si>
  <si>
    <t>PASSAT LIMOUSINE B7</t>
  </si>
  <si>
    <t>WD 3349G</t>
  </si>
  <si>
    <t>WVWZZZ3CZEP002234</t>
  </si>
  <si>
    <t>WR 2013</t>
  </si>
  <si>
    <t>WD 237AJ</t>
  </si>
  <si>
    <t>UH200A015EP461732</t>
  </si>
  <si>
    <t>A01</t>
  </si>
  <si>
    <t>BRENDERUP</t>
  </si>
  <si>
    <t>WD 238AJ</t>
  </si>
  <si>
    <t>SUB05J000DD005818</t>
  </si>
  <si>
    <t>Tramp-Trail</t>
  </si>
  <si>
    <t>KR 914YC</t>
  </si>
  <si>
    <t>KZ-ZI OTKZ Katowice</t>
  </si>
  <si>
    <t>WD 2128F</t>
  </si>
  <si>
    <t>WV2ZZZ2KZEX142810</t>
  </si>
  <si>
    <t>2K CADDY 2.0 TDI</t>
  </si>
  <si>
    <t>WD 2129F</t>
  </si>
  <si>
    <t>WV2ZZZ2KZEX148182</t>
  </si>
  <si>
    <t>WV2ZZZ2KZEX147695</t>
  </si>
  <si>
    <t>WD 2131F</t>
  </si>
  <si>
    <t>WV2ZZZ2KZEX147784</t>
  </si>
  <si>
    <t>WD 2133F</t>
  </si>
  <si>
    <t>WV2ZZZ2KZEX147316</t>
  </si>
  <si>
    <t>WD 2134F</t>
  </si>
  <si>
    <t>WV2ZZZ2KZEX146375</t>
  </si>
  <si>
    <t>WD 2135F</t>
  </si>
  <si>
    <t>WV2ZZZ2KZEX146609</t>
  </si>
  <si>
    <t>VF1JM0UD632939407</t>
  </si>
  <si>
    <t>WR 2014</t>
  </si>
  <si>
    <t xml:space="preserve">wartość rynkowa brutto pojazdu </t>
  </si>
  <si>
    <t>WD 393AJ</t>
  </si>
  <si>
    <t>SXNS750B0E0000473</t>
  </si>
  <si>
    <t>STAVAL</t>
  </si>
  <si>
    <t>S750B</t>
  </si>
  <si>
    <t>WD 394AJ</t>
  </si>
  <si>
    <t>SXNS750B0E0000470</t>
  </si>
  <si>
    <t>WD 395AJ</t>
  </si>
  <si>
    <t>SXNS750B0E0000463</t>
  </si>
  <si>
    <t>Załącznik Nr 1.</t>
  </si>
  <si>
    <t>DSPO Wrocław</t>
  </si>
  <si>
    <t>WVWZZZAUZFP553948</t>
  </si>
  <si>
    <t>GOLF A7 1.6 TDI</t>
  </si>
  <si>
    <t>WD 6961F</t>
  </si>
  <si>
    <t>WD 6965F</t>
  </si>
  <si>
    <t>TMBJJ7NE0F0100770</t>
  </si>
  <si>
    <t>OCTAVIA 5E</t>
  </si>
  <si>
    <t>WD 6966F</t>
  </si>
  <si>
    <t>TMBJJ7NE2F0105548</t>
  </si>
  <si>
    <t>WD 6991F</t>
  </si>
  <si>
    <t>TMBLC45L2F6037782</t>
  </si>
  <si>
    <t>YETI 5L</t>
  </si>
  <si>
    <t>WD 6992F</t>
  </si>
  <si>
    <t>TMBLC45L4F6036410</t>
  </si>
  <si>
    <t>WD 6993F</t>
  </si>
  <si>
    <t>TMBLC45L9F6036791</t>
  </si>
  <si>
    <t>WD 6962F</t>
  </si>
  <si>
    <t>WVWZZZAUZFP551588</t>
  </si>
  <si>
    <t>WD 6963F</t>
  </si>
  <si>
    <t>WVWZZZAUZFP551586</t>
  </si>
  <si>
    <t>WD 6964F</t>
  </si>
  <si>
    <t>WVWZZZAUZFP552390</t>
  </si>
  <si>
    <t>WD 7744F</t>
  </si>
  <si>
    <t>WV1ZZZ7HZFX015115</t>
  </si>
  <si>
    <t>TRANSPORTER 7J0-2.0 TDI</t>
  </si>
  <si>
    <t>WD 7745F</t>
  </si>
  <si>
    <t>WV1ZZZ7HZFX014121</t>
  </si>
  <si>
    <t>WD 2130F</t>
  </si>
  <si>
    <t>WD 8680F</t>
  </si>
  <si>
    <t>TMBLC45L7F6045103</t>
  </si>
  <si>
    <t>BA Kraków</t>
  </si>
  <si>
    <t>ZDO Kraków</t>
  </si>
  <si>
    <t>ASS Olsztyn</t>
  </si>
  <si>
    <t xml:space="preserve">ASS Krosno </t>
  </si>
  <si>
    <t>GA 90785</t>
  </si>
  <si>
    <t>ASS Nowy Sącz</t>
  </si>
  <si>
    <t>ASS Racibórz</t>
  </si>
  <si>
    <t>ASS Sulejów</t>
  </si>
  <si>
    <t>ASS Płock</t>
  </si>
  <si>
    <t>WR 2015</t>
  </si>
  <si>
    <t>SWNB35000F0004059</t>
  </si>
  <si>
    <t xml:space="preserve">Niewiadów </t>
  </si>
  <si>
    <t>B3500</t>
  </si>
  <si>
    <t>DZSPO Gdynia</t>
  </si>
  <si>
    <t>BA Gdynia</t>
  </si>
  <si>
    <t>DZSPO Gdynia (Sekcja Słupsk)</t>
  </si>
  <si>
    <t>SHM Gdańsk Świbno</t>
  </si>
  <si>
    <t>LSM Łódź</t>
  </si>
  <si>
    <t>ASS Sandomierz</t>
  </si>
  <si>
    <t>ASS Krosno</t>
  </si>
  <si>
    <t>SHM Gorzów Wlkp.</t>
  </si>
  <si>
    <t>WD 8542K</t>
  </si>
  <si>
    <t>MPATFS86JFT022299</t>
  </si>
  <si>
    <t>ISUZU</t>
  </si>
  <si>
    <t>D-MAX</t>
  </si>
  <si>
    <t>WD 546AJ</t>
  </si>
  <si>
    <t>PS. Warszawa</t>
  </si>
  <si>
    <t>PJ Warszawa</t>
  </si>
  <si>
    <t>WD 9876K</t>
  </si>
  <si>
    <t>ZCFC170C2F5042655</t>
  </si>
  <si>
    <t>ciągnik samochodowy</t>
  </si>
  <si>
    <t>IVECO-KONAR</t>
  </si>
  <si>
    <t>70C17</t>
  </si>
  <si>
    <t>WD 623AJ</t>
  </si>
  <si>
    <t>SXKP1A706FKAK1005</t>
  </si>
  <si>
    <t>naczepa ciężarowa</t>
  </si>
  <si>
    <t>KONAR</t>
  </si>
  <si>
    <t>JG1</t>
  </si>
  <si>
    <t xml:space="preserve">PJ Warszawa </t>
  </si>
  <si>
    <t>WD 5193L</t>
  </si>
  <si>
    <t>WF0RXXWPGRGA38539</t>
  </si>
  <si>
    <t>TRANSIT CONNECT</t>
  </si>
  <si>
    <t>DZSPO Kraków</t>
  </si>
  <si>
    <t>WD 728AJ</t>
  </si>
  <si>
    <t>SVHPKZ1100G001393</t>
  </si>
  <si>
    <t>Zasław</t>
  </si>
  <si>
    <t>PKZ11</t>
  </si>
  <si>
    <t>WD 730AJ</t>
  </si>
  <si>
    <t>SYBH20000G0000286</t>
  </si>
  <si>
    <t xml:space="preserve">Rydwan </t>
  </si>
  <si>
    <t>R-EU-H2</t>
  </si>
  <si>
    <t>DZSPO Katowice</t>
  </si>
  <si>
    <t>SHM Mikołajki</t>
  </si>
  <si>
    <t>DZSPO Białystok</t>
  </si>
  <si>
    <t>DZSPO Warszawa</t>
  </si>
  <si>
    <t>WD 6083L</t>
  </si>
  <si>
    <t>WV1ZZZ7HZHH008899</t>
  </si>
  <si>
    <t>WV1ZZZ7HZHH023184</t>
  </si>
  <si>
    <t>WV1ZZZ7HZHH004362</t>
  </si>
  <si>
    <t>WD 6084L</t>
  </si>
  <si>
    <t>WD 6085L</t>
  </si>
  <si>
    <t>WD 6082L</t>
  </si>
  <si>
    <t>WV2ZZZ7HZHX002801</t>
  </si>
  <si>
    <t>TRANSPORTER 7HC-2.0 TDI</t>
  </si>
  <si>
    <t>WD 749AJ</t>
  </si>
  <si>
    <t>SVHPKZ1100G001882</t>
  </si>
  <si>
    <t>WR 2016*</t>
  </si>
  <si>
    <t>WR 2016</t>
  </si>
  <si>
    <t>KZ-ZC OTKZ Katowice</t>
  </si>
  <si>
    <t>WD 7541L</t>
  </si>
  <si>
    <t>WD 7542L</t>
  </si>
  <si>
    <t>U5YPG813CHL202914</t>
  </si>
  <si>
    <t>U5YPG813CHL202850</t>
  </si>
  <si>
    <t>KIA</t>
  </si>
  <si>
    <t>SPORTAGE</t>
  </si>
  <si>
    <t>VW2ZZZ7HZHH060199</t>
  </si>
  <si>
    <t>WD 7543L</t>
  </si>
  <si>
    <t>WD 7544L</t>
  </si>
  <si>
    <t>VSKCTND23U0033737</t>
  </si>
  <si>
    <t>NAVARA D23A</t>
  </si>
  <si>
    <t>Pojazdy użytkowane przez Oddział IMGW-PIB w Poznaniu</t>
  </si>
  <si>
    <t>DSPO  Poznań</t>
  </si>
  <si>
    <t>BA Poznań</t>
  </si>
  <si>
    <t>DSPO Poznań</t>
  </si>
  <si>
    <t>SHM Wieluń</t>
  </si>
  <si>
    <t>SH Radzyń</t>
  </si>
  <si>
    <t>BR Wrocław</t>
  </si>
  <si>
    <t xml:space="preserve">PD Warszawa </t>
  </si>
  <si>
    <t>DO Poznań</t>
  </si>
  <si>
    <t>NG Warszawa</t>
  </si>
  <si>
    <t>WD 3892J</t>
  </si>
  <si>
    <t>MPATFS87JHT007403</t>
  </si>
  <si>
    <t xml:space="preserve">ISUZU </t>
  </si>
  <si>
    <t>WD 3894J</t>
  </si>
  <si>
    <t>WV2ZZZ7HZJH039847</t>
  </si>
  <si>
    <t>CARAVELLE 7HC KOMBI</t>
  </si>
  <si>
    <t>PT Warszawa</t>
  </si>
  <si>
    <t>NA Warszawa</t>
  </si>
  <si>
    <t>WD 9123J</t>
  </si>
  <si>
    <t>WD 9124J</t>
  </si>
  <si>
    <t>WD 9125J</t>
  </si>
  <si>
    <t>WV2ZZZ7HZ1H039582</t>
  </si>
  <si>
    <t>WV2ZZZ2KZJX023953</t>
  </si>
  <si>
    <t>WV2ZZZ2KZJX024001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</si>
</sst>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\ _z_ł_-;\-* #,##0\ _z_ł_-;_-* &quot;-&quot;??\ _z_ł_-;_-@_-"/>
    <numFmt numFmtId="165" formatCode="#,##0_ ;\-#,##0\ "/>
    <numFmt numFmtId="166" formatCode="#,##0.00\ _z_ł"/>
  </numFmts>
  <fonts count="13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8"/>
      <name val="Arial"/>
      <family val="2"/>
    </font>
    <font>
      <sz val="8"/>
      <name val="Arial"/>
      <family val="2"/>
      <charset val="238"/>
    </font>
    <font>
      <b/>
      <sz val="10"/>
      <name val="Verdana"/>
      <family val="2"/>
    </font>
    <font>
      <sz val="8"/>
      <name val="Arial CE"/>
      <charset val="238"/>
    </font>
    <font>
      <sz val="8"/>
      <color indexed="8"/>
      <name val="Arial CE"/>
      <family val="2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1" fillId="0" borderId="0"/>
  </cellStyleXfs>
  <cellXfs count="149">
    <xf numFmtId="0" fontId="0" fillId="0" borderId="0" xfId="0"/>
    <xf numFmtId="0" fontId="3" fillId="0" borderId="1" xfId="2" applyFont="1" applyFill="1" applyBorder="1" applyAlignment="1">
      <alignment horizontal="left" vertical="center"/>
    </xf>
    <xf numFmtId="0" fontId="0" fillId="0" borderId="0" xfId="0" applyFill="1"/>
    <xf numFmtId="0" fontId="3" fillId="0" borderId="0" xfId="2" applyFont="1" applyFill="1" applyBorder="1" applyAlignment="1">
      <alignment horizontal="right" vertical="center"/>
    </xf>
    <xf numFmtId="0" fontId="3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left" vertical="center"/>
    </xf>
    <xf numFmtId="0" fontId="3" fillId="2" borderId="2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6" fillId="0" borderId="1" xfId="0" applyFont="1" applyBorder="1" applyAlignment="1">
      <alignment horizontal="left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/>
    </xf>
    <xf numFmtId="0" fontId="9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0" fontId="9" fillId="0" borderId="1" xfId="2" applyFont="1" applyFill="1" applyBorder="1" applyAlignment="1">
      <alignment vertical="center" wrapText="1"/>
    </xf>
    <xf numFmtId="0" fontId="4" fillId="0" borderId="1" xfId="2" applyFont="1" applyFill="1" applyBorder="1" applyAlignment="1">
      <alignment vertical="center" wrapText="1"/>
    </xf>
    <xf numFmtId="0" fontId="4" fillId="0" borderId="0" xfId="2" applyFont="1" applyFill="1" applyBorder="1" applyAlignment="1">
      <alignment horizontal="left" vertical="center"/>
    </xf>
    <xf numFmtId="0" fontId="3" fillId="0" borderId="1" xfId="2" applyFont="1" applyFill="1" applyBorder="1" applyAlignment="1">
      <alignment horizontal="right" vertical="center"/>
    </xf>
    <xf numFmtId="0" fontId="0" fillId="0" borderId="0" xfId="0" applyFill="1" applyAlignment="1">
      <alignment horizontal="left" vertical="distributed"/>
    </xf>
    <xf numFmtId="0" fontId="9" fillId="0" borderId="1" xfId="2" applyFont="1" applyFill="1" applyBorder="1" applyAlignment="1">
      <alignment horizontal="left" vertical="distributed" wrapText="1"/>
    </xf>
    <xf numFmtId="0" fontId="9" fillId="0" borderId="1" xfId="2" applyFont="1" applyFill="1" applyBorder="1" applyAlignment="1">
      <alignment horizontal="left" vertical="distributed"/>
    </xf>
    <xf numFmtId="0" fontId="3" fillId="0" borderId="1" xfId="2" applyFont="1" applyFill="1" applyBorder="1" applyAlignment="1">
      <alignment horizontal="left" vertical="distributed"/>
    </xf>
    <xf numFmtId="0" fontId="0" fillId="0" borderId="0" xfId="0" applyFill="1" applyBorder="1"/>
    <xf numFmtId="0" fontId="3" fillId="2" borderId="1" xfId="2" applyFont="1" applyFill="1" applyBorder="1" applyAlignment="1">
      <alignment horizontal="left" vertical="distributed"/>
    </xf>
    <xf numFmtId="0" fontId="3" fillId="2" borderId="1" xfId="2" applyFont="1" applyFill="1" applyBorder="1" applyAlignment="1">
      <alignment horizontal="center" vertical="center" wrapText="1"/>
    </xf>
    <xf numFmtId="2" fontId="4" fillId="0" borderId="1" xfId="2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/>
    <xf numFmtId="2" fontId="8" fillId="0" borderId="1" xfId="0" applyNumberFormat="1" applyFont="1" applyFill="1" applyBorder="1"/>
    <xf numFmtId="2" fontId="4" fillId="0" borderId="1" xfId="2" applyNumberFormat="1" applyFont="1" applyFill="1" applyBorder="1" applyAlignment="1">
      <alignment horizontal="right" vertical="center"/>
    </xf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Border="1" applyAlignment="1">
      <alignment horizontal="right"/>
    </xf>
    <xf numFmtId="2" fontId="4" fillId="0" borderId="1" xfId="0" applyNumberFormat="1" applyFont="1" applyBorder="1"/>
    <xf numFmtId="2" fontId="8" fillId="0" borderId="1" xfId="0" applyNumberFormat="1" applyFont="1" applyBorder="1" applyAlignment="1">
      <alignment horizontal="right"/>
    </xf>
    <xf numFmtId="0" fontId="5" fillId="0" borderId="0" xfId="2" applyFont="1" applyFill="1" applyBorder="1" applyAlignment="1">
      <alignment vertical="center"/>
    </xf>
    <xf numFmtId="0" fontId="0" fillId="0" borderId="0" xfId="0" applyBorder="1"/>
    <xf numFmtId="0" fontId="4" fillId="0" borderId="1" xfId="2" applyFont="1" applyFill="1" applyBorder="1" applyAlignment="1">
      <alignment horizontal="left" vertical="distributed"/>
    </xf>
    <xf numFmtId="0" fontId="4" fillId="0" borderId="1" xfId="2" applyFont="1" applyFill="1" applyBorder="1" applyAlignment="1">
      <alignment horizontal="center" vertical="distributed"/>
    </xf>
    <xf numFmtId="0" fontId="3" fillId="0" borderId="1" xfId="2" applyFont="1" applyFill="1" applyBorder="1" applyAlignment="1">
      <alignment horizontal="center" vertical="center"/>
    </xf>
    <xf numFmtId="49" fontId="4" fillId="0" borderId="1" xfId="2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4" fillId="0" borderId="1" xfId="2" applyFont="1" applyFill="1" applyBorder="1" applyAlignment="1">
      <alignment horizontal="left" vertical="center" wrapText="1"/>
    </xf>
    <xf numFmtId="0" fontId="3" fillId="0" borderId="3" xfId="2" applyFont="1" applyFill="1" applyBorder="1" applyAlignment="1">
      <alignment horizontal="left" vertical="center"/>
    </xf>
    <xf numFmtId="0" fontId="4" fillId="0" borderId="3" xfId="2" applyFont="1" applyFill="1" applyBorder="1" applyAlignment="1">
      <alignment horizontal="left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2" fontId="4" fillId="0" borderId="1" xfId="2" applyNumberFormat="1" applyFont="1" applyFill="1" applyBorder="1" applyAlignment="1">
      <alignment horizontal="right"/>
    </xf>
    <xf numFmtId="0" fontId="3" fillId="2" borderId="1" xfId="2" applyFont="1" applyFill="1" applyBorder="1" applyAlignment="1">
      <alignment horizontal="center" vertical="center"/>
    </xf>
    <xf numFmtId="0" fontId="4" fillId="0" borderId="1" xfId="3" applyNumberFormat="1" applyFont="1" applyFill="1" applyBorder="1"/>
    <xf numFmtId="0" fontId="8" fillId="0" borderId="1" xfId="3" applyNumberFormat="1" applyFont="1" applyFill="1" applyBorder="1"/>
    <xf numFmtId="0" fontId="8" fillId="0" borderId="1" xfId="0" applyNumberFormat="1" applyFont="1" applyFill="1" applyBorder="1"/>
    <xf numFmtId="0" fontId="4" fillId="0" borderId="1" xfId="0" applyNumberFormat="1" applyFont="1" applyFill="1" applyBorder="1"/>
    <xf numFmtId="0" fontId="4" fillId="0" borderId="1" xfId="0" applyNumberFormat="1" applyFont="1" applyBorder="1" applyAlignment="1">
      <alignment horizontal="right"/>
    </xf>
    <xf numFmtId="0" fontId="4" fillId="0" borderId="1" xfId="0" applyNumberFormat="1" applyFont="1" applyFill="1" applyBorder="1" applyAlignment="1">
      <alignment horizontal="right"/>
    </xf>
    <xf numFmtId="164" fontId="4" fillId="0" borderId="1" xfId="1" applyNumberFormat="1" applyFont="1" applyFill="1" applyBorder="1" applyAlignment="1">
      <alignment horizontal="right" vertical="center" wrapText="1"/>
    </xf>
    <xf numFmtId="164" fontId="8" fillId="0" borderId="1" xfId="1" applyNumberFormat="1" applyFont="1" applyFill="1" applyBorder="1" applyAlignment="1">
      <alignment horizontal="right" vertical="center" wrapText="1"/>
    </xf>
    <xf numFmtId="164" fontId="8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164" fontId="4" fillId="0" borderId="1" xfId="1" applyNumberFormat="1" applyFont="1" applyBorder="1" applyAlignment="1">
      <alignment horizontal="right" vertical="center" wrapText="1"/>
    </xf>
    <xf numFmtId="164" fontId="8" fillId="0" borderId="1" xfId="1" applyNumberFormat="1" applyFont="1" applyBorder="1" applyAlignment="1">
      <alignment horizontal="right" vertical="center" wrapText="1"/>
    </xf>
    <xf numFmtId="2" fontId="8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right" vertical="center" wrapText="1"/>
    </xf>
    <xf numFmtId="3" fontId="8" fillId="0" borderId="1" xfId="0" applyNumberFormat="1" applyFont="1" applyFill="1" applyBorder="1" applyAlignment="1">
      <alignment horizontal="right" vertical="center" wrapText="1"/>
    </xf>
    <xf numFmtId="0" fontId="8" fillId="0" borderId="1" xfId="0" applyNumberFormat="1" applyFont="1" applyFill="1" applyBorder="1" applyAlignment="1">
      <alignment horizontal="right"/>
    </xf>
    <xf numFmtId="0" fontId="3" fillId="0" borderId="3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left" vertical="center" wrapText="1"/>
    </xf>
    <xf numFmtId="0" fontId="4" fillId="0" borderId="3" xfId="2" applyFont="1" applyFill="1" applyBorder="1" applyAlignment="1">
      <alignment vertical="center"/>
    </xf>
    <xf numFmtId="0" fontId="9" fillId="3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vertical="center"/>
    </xf>
    <xf numFmtId="3" fontId="4" fillId="0" borderId="1" xfId="0" applyNumberFormat="1" applyFont="1" applyBorder="1" applyAlignment="1">
      <alignment horizontal="right"/>
    </xf>
    <xf numFmtId="0" fontId="3" fillId="0" borderId="3" xfId="2" applyFont="1" applyFill="1" applyBorder="1" applyAlignment="1">
      <alignment horizontal="left" vertical="distributed"/>
    </xf>
    <xf numFmtId="0" fontId="4" fillId="0" borderId="1" xfId="2" applyFont="1" applyFill="1" applyBorder="1" applyAlignment="1">
      <alignment horizontal="right" vertical="center"/>
    </xf>
    <xf numFmtId="165" fontId="4" fillId="0" borderId="1" xfId="0" applyNumberFormat="1" applyFont="1" applyFill="1" applyBorder="1" applyAlignment="1">
      <alignment horizontal="right" vertical="center" wrapText="1"/>
    </xf>
    <xf numFmtId="165" fontId="8" fillId="0" borderId="1" xfId="0" applyNumberFormat="1" applyFont="1" applyFill="1" applyBorder="1" applyAlignment="1">
      <alignment horizontal="right" vertical="center" wrapText="1"/>
    </xf>
    <xf numFmtId="165" fontId="4" fillId="0" borderId="1" xfId="1" applyNumberFormat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horizontal="right" vertical="center" wrapText="1"/>
    </xf>
    <xf numFmtId="3" fontId="4" fillId="0" borderId="3" xfId="0" applyNumberFormat="1" applyFont="1" applyFill="1" applyBorder="1" applyAlignment="1">
      <alignment horizontal="right" vertical="center" wrapText="1"/>
    </xf>
    <xf numFmtId="3" fontId="4" fillId="0" borderId="1" xfId="0" applyNumberFormat="1" applyFont="1" applyFill="1" applyBorder="1" applyAlignment="1">
      <alignment horizontal="right"/>
    </xf>
    <xf numFmtId="165" fontId="4" fillId="0" borderId="3" xfId="0" applyNumberFormat="1" applyFont="1" applyFill="1" applyBorder="1" applyAlignment="1">
      <alignment horizontal="right" vertical="center" wrapText="1"/>
    </xf>
    <xf numFmtId="3" fontId="4" fillId="0" borderId="3" xfId="1" applyNumberFormat="1" applyFont="1" applyFill="1" applyBorder="1" applyAlignment="1">
      <alignment horizontal="right" vertical="center" wrapText="1"/>
    </xf>
    <xf numFmtId="3" fontId="8" fillId="0" borderId="1" xfId="1" applyNumberFormat="1" applyFont="1" applyFill="1" applyBorder="1" applyAlignment="1">
      <alignment horizontal="right" vertical="center" wrapText="1"/>
    </xf>
    <xf numFmtId="0" fontId="4" fillId="0" borderId="1" xfId="2" quotePrefix="1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distributed"/>
    </xf>
    <xf numFmtId="0" fontId="4" fillId="4" borderId="3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left" vertical="center"/>
    </xf>
    <xf numFmtId="166" fontId="4" fillId="0" borderId="3" xfId="2" applyNumberFormat="1" applyFont="1" applyFill="1" applyBorder="1" applyAlignment="1">
      <alignment horizontal="left" vertical="center"/>
    </xf>
    <xf numFmtId="0" fontId="11" fillId="0" borderId="0" xfId="0" applyFont="1" applyFill="1"/>
    <xf numFmtId="0" fontId="11" fillId="0" borderId="0" xfId="2" applyFont="1" applyFill="1" applyBorder="1" applyAlignment="1">
      <alignment vertical="center"/>
    </xf>
    <xf numFmtId="3" fontId="12" fillId="0" borderId="1" xfId="0" applyNumberFormat="1" applyFont="1" applyFill="1" applyBorder="1" applyAlignment="1">
      <alignment horizontal="right" vertical="center" wrapText="1"/>
    </xf>
    <xf numFmtId="165" fontId="12" fillId="0" borderId="3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vertical="center"/>
    </xf>
    <xf numFmtId="0" fontId="4" fillId="4" borderId="1" xfId="2" applyFont="1" applyFill="1" applyBorder="1" applyAlignment="1">
      <alignment horizontal="left" vertical="center" wrapText="1"/>
    </xf>
    <xf numFmtId="165" fontId="4" fillId="0" borderId="3" xfId="1" applyNumberFormat="1" applyFont="1" applyFill="1" applyBorder="1" applyAlignment="1">
      <alignment horizontal="right" vertical="center" wrapText="1"/>
    </xf>
    <xf numFmtId="0" fontId="3" fillId="0" borderId="7" xfId="2" applyFont="1" applyFill="1" applyBorder="1" applyAlignment="1">
      <alignment horizontal="right" vertical="center"/>
    </xf>
    <xf numFmtId="0" fontId="4" fillId="0" borderId="1" xfId="0" applyFont="1" applyFill="1" applyBorder="1" applyAlignment="1"/>
    <xf numFmtId="0" fontId="4" fillId="5" borderId="1" xfId="0" applyNumberFormat="1" applyFont="1" applyFill="1" applyBorder="1" applyAlignment="1">
      <alignment horizontal="right"/>
    </xf>
    <xf numFmtId="3" fontId="4" fillId="5" borderId="1" xfId="0" applyNumberFormat="1" applyFont="1" applyFill="1" applyBorder="1" applyAlignment="1">
      <alignment horizontal="right"/>
    </xf>
    <xf numFmtId="164" fontId="4" fillId="5" borderId="1" xfId="1" applyNumberFormat="1" applyFont="1" applyFill="1" applyBorder="1" applyAlignment="1">
      <alignment horizontal="right" vertical="center" wrapText="1"/>
    </xf>
    <xf numFmtId="3" fontId="4" fillId="5" borderId="1" xfId="1" applyNumberFormat="1" applyFont="1" applyFill="1" applyBorder="1" applyAlignment="1">
      <alignment horizontal="right" vertical="center" wrapText="1"/>
    </xf>
    <xf numFmtId="164" fontId="8" fillId="5" borderId="1" xfId="1" applyNumberFormat="1" applyFont="1" applyFill="1" applyBorder="1" applyAlignment="1">
      <alignment horizontal="right" vertical="center" wrapText="1"/>
    </xf>
    <xf numFmtId="3" fontId="4" fillId="5" borderId="3" xfId="0" applyNumberFormat="1" applyFont="1" applyFill="1" applyBorder="1" applyAlignment="1">
      <alignment horizontal="right" vertical="center" wrapText="1"/>
    </xf>
    <xf numFmtId="164" fontId="4" fillId="5" borderId="1" xfId="0" applyNumberFormat="1" applyFont="1" applyFill="1" applyBorder="1" applyAlignment="1">
      <alignment horizontal="right" vertical="center" wrapText="1"/>
    </xf>
    <xf numFmtId="3" fontId="4" fillId="5" borderId="1" xfId="0" applyNumberFormat="1" applyFont="1" applyFill="1" applyBorder="1" applyAlignment="1">
      <alignment horizontal="right" vertical="center" wrapText="1"/>
    </xf>
    <xf numFmtId="0" fontId="4" fillId="5" borderId="1" xfId="2" applyFont="1" applyFill="1" applyBorder="1" applyAlignment="1">
      <alignment horizontal="center" vertical="center"/>
    </xf>
    <xf numFmtId="164" fontId="8" fillId="5" borderId="1" xfId="0" applyNumberFormat="1" applyFont="1" applyFill="1" applyBorder="1" applyAlignment="1">
      <alignment horizontal="right" vertical="center" wrapText="1"/>
    </xf>
    <xf numFmtId="164" fontId="4" fillId="5" borderId="1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right" vertical="center" wrapText="1"/>
    </xf>
    <xf numFmtId="0" fontId="4" fillId="0" borderId="3" xfId="2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 vertical="center" wrapText="1"/>
    </xf>
    <xf numFmtId="1" fontId="4" fillId="0" borderId="3" xfId="0" applyNumberFormat="1" applyFont="1" applyFill="1" applyBorder="1" applyAlignment="1">
      <alignment horizontal="right" vertical="center" wrapText="1"/>
    </xf>
    <xf numFmtId="1" fontId="8" fillId="0" borderId="1" xfId="3" applyNumberFormat="1" applyFont="1" applyFill="1" applyBorder="1"/>
    <xf numFmtId="1" fontId="8" fillId="0" borderId="1" xfId="0" applyNumberFormat="1" applyFont="1" applyFill="1" applyBorder="1"/>
    <xf numFmtId="1" fontId="4" fillId="0" borderId="1" xfId="0" applyNumberFormat="1" applyFont="1" applyFill="1" applyBorder="1"/>
    <xf numFmtId="1" fontId="4" fillId="0" borderId="3" xfId="0" applyNumberFormat="1" applyFont="1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vertical="center" wrapText="1"/>
    </xf>
    <xf numFmtId="1" fontId="4" fillId="0" borderId="1" xfId="0" applyNumberFormat="1" applyFont="1" applyFill="1" applyBorder="1" applyAlignment="1"/>
    <xf numFmtId="1" fontId="4" fillId="0" borderId="1" xfId="1" applyNumberFormat="1" applyFont="1" applyFill="1" applyBorder="1" applyAlignment="1">
      <alignment vertical="center" wrapText="1"/>
    </xf>
    <xf numFmtId="1" fontId="4" fillId="0" borderId="3" xfId="1" applyNumberFormat="1" applyFont="1" applyFill="1" applyBorder="1" applyAlignment="1">
      <alignment vertical="center" wrapText="1"/>
    </xf>
    <xf numFmtId="165" fontId="4" fillId="0" borderId="3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/>
    </xf>
    <xf numFmtId="164" fontId="4" fillId="5" borderId="3" xfId="0" applyNumberFormat="1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11" fillId="0" borderId="0" xfId="2" applyFont="1" applyFill="1" applyAlignment="1">
      <alignment horizontal="left" vertical="center"/>
    </xf>
    <xf numFmtId="0" fontId="11" fillId="0" borderId="4" xfId="2" applyFont="1" applyFill="1" applyBorder="1" applyAlignment="1">
      <alignment horizontal="left" vertical="center"/>
    </xf>
    <xf numFmtId="44" fontId="3" fillId="0" borderId="5" xfId="3" applyFont="1" applyFill="1" applyBorder="1" applyAlignment="1">
      <alignment horizontal="center" vertical="center"/>
    </xf>
    <xf numFmtId="44" fontId="3" fillId="0" borderId="6" xfId="3" applyFont="1" applyFill="1" applyBorder="1" applyAlignment="1">
      <alignment horizontal="center" vertical="center"/>
    </xf>
    <xf numFmtId="44" fontId="3" fillId="0" borderId="2" xfId="3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/>
    </xf>
  </cellXfs>
  <cellStyles count="5">
    <cellStyle name="Dziesiętny" xfId="1" builtinId="3"/>
    <cellStyle name="Normalny" xfId="0" builtinId="0"/>
    <cellStyle name="Normalny 2" xfId="4"/>
    <cellStyle name="Normalny_Arkusz1" xfId="2"/>
    <cellStyle name="Walutowy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7"/>
    <pageSetUpPr fitToPage="1"/>
  </sheetPr>
  <dimension ref="A1:T43"/>
  <sheetViews>
    <sheetView topLeftCell="A4" zoomScaleNormal="100" workbookViewId="0">
      <selection activeCell="A38" sqref="A38:T38"/>
    </sheetView>
  </sheetViews>
  <sheetFormatPr defaultRowHeight="12.75" x14ac:dyDescent="0.2"/>
  <cols>
    <col min="1" max="1" width="3.85546875" style="2" customWidth="1"/>
    <col min="2" max="2" width="9.28515625" style="25" customWidth="1"/>
    <col min="3" max="3" width="21.85546875" style="25" customWidth="1"/>
    <col min="4" max="4" width="23" style="25" customWidth="1"/>
    <col min="5" max="5" width="18" style="25" customWidth="1"/>
    <col min="6" max="6" width="27" style="25" customWidth="1"/>
    <col min="7" max="7" width="10.140625" style="25" customWidth="1"/>
    <col min="8" max="8" width="14.85546875" style="25" customWidth="1"/>
    <col min="9" max="9" width="18.140625" style="25" customWidth="1"/>
    <col min="10" max="10" width="11.85546875" style="25" customWidth="1"/>
    <col min="11" max="11" width="11" style="2" customWidth="1"/>
    <col min="12" max="12" width="13" style="2" hidden="1" customWidth="1"/>
    <col min="13" max="13" width="11" style="2" hidden="1" customWidth="1"/>
    <col min="14" max="14" width="11" style="2" customWidth="1"/>
    <col min="15" max="18" width="11" style="2" hidden="1" customWidth="1"/>
    <col min="19" max="19" width="11" style="2" customWidth="1"/>
    <col min="20" max="20" width="24.7109375" style="2" bestFit="1" customWidth="1"/>
    <col min="21" max="16384" width="9.140625" style="29"/>
  </cols>
  <sheetData>
    <row r="1" spans="1:20" ht="15" x14ac:dyDescent="0.25">
      <c r="A1" s="99" t="s">
        <v>615</v>
      </c>
    </row>
    <row r="2" spans="1:20" s="40" customFormat="1" ht="15" x14ac:dyDescent="0.2">
      <c r="A2" s="100" t="s">
        <v>415</v>
      </c>
    </row>
    <row r="3" spans="1:20" ht="35.1" customHeight="1" x14ac:dyDescent="0.2">
      <c r="A3" s="6" t="s">
        <v>0</v>
      </c>
      <c r="B3" s="30" t="s">
        <v>1</v>
      </c>
      <c r="C3" s="10" t="s">
        <v>17</v>
      </c>
      <c r="D3" s="8" t="s">
        <v>4</v>
      </c>
      <c r="E3" s="9" t="s">
        <v>15</v>
      </c>
      <c r="F3" s="9" t="s">
        <v>16</v>
      </c>
      <c r="G3" s="7" t="s">
        <v>2</v>
      </c>
      <c r="H3" s="8" t="s">
        <v>20</v>
      </c>
      <c r="I3" s="8" t="s">
        <v>22</v>
      </c>
      <c r="J3" s="7" t="s">
        <v>3</v>
      </c>
      <c r="K3" s="31" t="s">
        <v>21</v>
      </c>
      <c r="L3" s="7" t="s">
        <v>420</v>
      </c>
      <c r="M3" s="53" t="s">
        <v>421</v>
      </c>
      <c r="N3" s="53" t="s">
        <v>490</v>
      </c>
      <c r="O3" s="53" t="s">
        <v>492</v>
      </c>
      <c r="P3" s="7" t="s">
        <v>580</v>
      </c>
      <c r="Q3" s="7" t="s">
        <v>605</v>
      </c>
      <c r="R3" s="7" t="s">
        <v>655</v>
      </c>
      <c r="S3" s="7" t="s">
        <v>712</v>
      </c>
      <c r="T3" s="10" t="s">
        <v>497</v>
      </c>
    </row>
    <row r="4" spans="1:20" x14ac:dyDescent="0.2">
      <c r="A4" s="140" t="s">
        <v>5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2"/>
    </row>
    <row r="5" spans="1:20" x14ac:dyDescent="0.2">
      <c r="A5" s="24">
        <v>1</v>
      </c>
      <c r="B5" s="1" t="s">
        <v>46</v>
      </c>
      <c r="C5" s="11" t="s">
        <v>25</v>
      </c>
      <c r="D5" s="12" t="s">
        <v>18</v>
      </c>
      <c r="E5" s="11" t="s">
        <v>19</v>
      </c>
      <c r="F5" s="11" t="s">
        <v>26</v>
      </c>
      <c r="G5" s="12">
        <v>2002</v>
      </c>
      <c r="H5" s="12">
        <v>0</v>
      </c>
      <c r="I5" s="12">
        <v>1655</v>
      </c>
      <c r="J5" s="12">
        <v>5</v>
      </c>
      <c r="K5" s="12">
        <v>1398</v>
      </c>
      <c r="L5" s="35">
        <v>16597.95</v>
      </c>
      <c r="M5" s="37">
        <f>L5*0.9</f>
        <v>14938.155000000001</v>
      </c>
      <c r="N5" s="59">
        <v>207310</v>
      </c>
      <c r="O5" s="58">
        <v>12500</v>
      </c>
      <c r="P5" s="90">
        <v>12061</v>
      </c>
      <c r="Q5" s="90">
        <v>10770</v>
      </c>
      <c r="R5" s="90">
        <v>9800</v>
      </c>
      <c r="S5" s="90">
        <v>9200</v>
      </c>
      <c r="T5" s="11" t="s">
        <v>574</v>
      </c>
    </row>
    <row r="6" spans="1:20" ht="12.75" customHeight="1" x14ac:dyDescent="0.2">
      <c r="A6" s="24">
        <v>2</v>
      </c>
      <c r="B6" s="28" t="s">
        <v>393</v>
      </c>
      <c r="C6" s="11" t="s">
        <v>427</v>
      </c>
      <c r="D6" s="12" t="s">
        <v>18</v>
      </c>
      <c r="E6" s="11" t="s">
        <v>19</v>
      </c>
      <c r="F6" s="11" t="s">
        <v>26</v>
      </c>
      <c r="G6" s="12">
        <v>2002</v>
      </c>
      <c r="H6" s="12">
        <v>0</v>
      </c>
      <c r="I6" s="12">
        <v>1655</v>
      </c>
      <c r="J6" s="12">
        <v>5</v>
      </c>
      <c r="K6" s="12">
        <v>1398</v>
      </c>
      <c r="L6" s="35">
        <v>16597.95</v>
      </c>
      <c r="M6" s="33">
        <f t="shared" ref="M6" si="0">L6*0.9</f>
        <v>14938.155000000001</v>
      </c>
      <c r="N6" s="54">
        <v>231580</v>
      </c>
      <c r="O6" s="116">
        <v>11000</v>
      </c>
      <c r="P6" s="117">
        <v>10775</v>
      </c>
      <c r="Q6" s="117">
        <v>9772</v>
      </c>
      <c r="R6" s="88">
        <v>9050</v>
      </c>
      <c r="S6" s="88">
        <v>8700</v>
      </c>
      <c r="T6" s="47" t="s">
        <v>574</v>
      </c>
    </row>
    <row r="7" spans="1:20" ht="12.75" customHeight="1" x14ac:dyDescent="0.2">
      <c r="A7" s="24">
        <v>3</v>
      </c>
      <c r="B7" s="1" t="s">
        <v>68</v>
      </c>
      <c r="C7" s="14" t="s">
        <v>69</v>
      </c>
      <c r="D7" s="12" t="s">
        <v>18</v>
      </c>
      <c r="E7" s="11" t="s">
        <v>19</v>
      </c>
      <c r="F7" s="11" t="s">
        <v>62</v>
      </c>
      <c r="G7" s="12">
        <v>2002</v>
      </c>
      <c r="H7" s="12">
        <v>0</v>
      </c>
      <c r="I7" s="12">
        <v>1655</v>
      </c>
      <c r="J7" s="12">
        <v>5</v>
      </c>
      <c r="K7" s="12">
        <v>1398</v>
      </c>
      <c r="L7" s="12" t="s">
        <v>12</v>
      </c>
      <c r="M7" s="12" t="s">
        <v>12</v>
      </c>
      <c r="N7" s="57">
        <v>222468</v>
      </c>
      <c r="O7" s="64">
        <v>11500</v>
      </c>
      <c r="P7" s="70">
        <v>11238</v>
      </c>
      <c r="Q7" s="70">
        <v>10091</v>
      </c>
      <c r="R7" s="70">
        <v>9280</v>
      </c>
      <c r="S7" s="70">
        <v>8900</v>
      </c>
      <c r="T7" s="47" t="s">
        <v>574</v>
      </c>
    </row>
    <row r="8" spans="1:20" ht="12.75" customHeight="1" x14ac:dyDescent="0.2">
      <c r="A8" s="24">
        <v>4</v>
      </c>
      <c r="B8" s="28" t="s">
        <v>632</v>
      </c>
      <c r="C8" s="49" t="s">
        <v>633</v>
      </c>
      <c r="D8" s="50" t="s">
        <v>18</v>
      </c>
      <c r="E8" s="49" t="s">
        <v>33</v>
      </c>
      <c r="F8" s="49" t="s">
        <v>618</v>
      </c>
      <c r="G8" s="50">
        <v>2014</v>
      </c>
      <c r="H8" s="50">
        <v>600</v>
      </c>
      <c r="I8" s="50">
        <v>1920</v>
      </c>
      <c r="J8" s="50">
        <v>5</v>
      </c>
      <c r="K8" s="12">
        <v>1598</v>
      </c>
      <c r="L8" s="12" t="s">
        <v>12</v>
      </c>
      <c r="M8" s="12" t="s">
        <v>12</v>
      </c>
      <c r="N8" s="59">
        <v>25326</v>
      </c>
      <c r="O8" s="122" t="s">
        <v>12</v>
      </c>
      <c r="P8" s="122" t="s">
        <v>12</v>
      </c>
      <c r="Q8" s="121">
        <v>81524</v>
      </c>
      <c r="R8" s="70">
        <v>63970</v>
      </c>
      <c r="S8" s="70">
        <v>61900</v>
      </c>
      <c r="T8" s="47" t="s">
        <v>672</v>
      </c>
    </row>
    <row r="9" spans="1:20" x14ac:dyDescent="0.2">
      <c r="A9" s="140" t="s">
        <v>6</v>
      </c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2"/>
    </row>
    <row r="10" spans="1:20" ht="12.75" customHeight="1" x14ac:dyDescent="0.2">
      <c r="A10" s="24">
        <v>5</v>
      </c>
      <c r="B10" s="26" t="s">
        <v>396</v>
      </c>
      <c r="C10" s="22" t="s">
        <v>431</v>
      </c>
      <c r="D10" s="12" t="s">
        <v>18</v>
      </c>
      <c r="E10" s="11" t="s">
        <v>29</v>
      </c>
      <c r="F10" s="11" t="s">
        <v>430</v>
      </c>
      <c r="G10" s="12">
        <v>2009</v>
      </c>
      <c r="H10" s="12">
        <v>0</v>
      </c>
      <c r="I10" s="12">
        <v>2118</v>
      </c>
      <c r="J10" s="12">
        <v>5</v>
      </c>
      <c r="K10" s="12">
        <v>1968</v>
      </c>
      <c r="L10" s="52">
        <v>100697.68</v>
      </c>
      <c r="M10" s="34">
        <f t="shared" ref="M10:M16" si="1">L10*0.9</f>
        <v>90627.911999999997</v>
      </c>
      <c r="N10" s="56">
        <v>243283</v>
      </c>
      <c r="O10" s="123">
        <v>59500</v>
      </c>
      <c r="P10" s="121">
        <v>51152</v>
      </c>
      <c r="Q10" s="121">
        <v>42027</v>
      </c>
      <c r="R10" s="70">
        <v>37200</v>
      </c>
      <c r="S10" s="70">
        <v>34200</v>
      </c>
      <c r="T10" s="47" t="s">
        <v>574</v>
      </c>
    </row>
    <row r="11" spans="1:20" ht="12.75" customHeight="1" x14ac:dyDescent="0.2">
      <c r="A11" s="24">
        <v>6</v>
      </c>
      <c r="B11" s="26" t="s">
        <v>397</v>
      </c>
      <c r="C11" s="22" t="s">
        <v>432</v>
      </c>
      <c r="D11" s="12" t="s">
        <v>18</v>
      </c>
      <c r="E11" s="11" t="s">
        <v>29</v>
      </c>
      <c r="F11" s="11" t="s">
        <v>287</v>
      </c>
      <c r="G11" s="12">
        <v>2009</v>
      </c>
      <c r="H11" s="12">
        <v>0</v>
      </c>
      <c r="I11" s="12">
        <v>1950</v>
      </c>
      <c r="J11" s="12">
        <v>5</v>
      </c>
      <c r="K11" s="12">
        <v>1968</v>
      </c>
      <c r="L11" s="52">
        <v>75155.168000000005</v>
      </c>
      <c r="M11" s="34">
        <f t="shared" si="1"/>
        <v>67639.651200000008</v>
      </c>
      <c r="N11" s="56">
        <v>165680</v>
      </c>
      <c r="O11" s="123">
        <v>51600</v>
      </c>
      <c r="P11" s="121">
        <v>41877</v>
      </c>
      <c r="Q11" s="121">
        <v>35991</v>
      </c>
      <c r="R11" s="70">
        <v>31530</v>
      </c>
      <c r="S11" s="70">
        <v>30000</v>
      </c>
      <c r="T11" s="47" t="s">
        <v>672</v>
      </c>
    </row>
    <row r="12" spans="1:20" ht="12.75" customHeight="1" x14ac:dyDescent="0.2">
      <c r="A12" s="24">
        <f t="shared" ref="A12:A31" si="2">A11+1</f>
        <v>7</v>
      </c>
      <c r="B12" s="26" t="s">
        <v>620</v>
      </c>
      <c r="C12" s="22" t="s">
        <v>621</v>
      </c>
      <c r="D12" s="50" t="s">
        <v>18</v>
      </c>
      <c r="E12" s="49" t="s">
        <v>29</v>
      </c>
      <c r="F12" s="49" t="s">
        <v>622</v>
      </c>
      <c r="G12" s="50">
        <v>2014</v>
      </c>
      <c r="H12" s="50">
        <v>645</v>
      </c>
      <c r="I12" s="50">
        <v>1917</v>
      </c>
      <c r="J12" s="50">
        <v>5</v>
      </c>
      <c r="K12" s="12">
        <v>1968</v>
      </c>
      <c r="L12" s="12" t="s">
        <v>12</v>
      </c>
      <c r="M12" s="12" t="s">
        <v>12</v>
      </c>
      <c r="N12" s="56">
        <v>43946</v>
      </c>
      <c r="O12" s="122" t="s">
        <v>12</v>
      </c>
      <c r="P12" s="122" t="s">
        <v>12</v>
      </c>
      <c r="Q12" s="121">
        <v>88437</v>
      </c>
      <c r="R12" s="101">
        <v>72830</v>
      </c>
      <c r="S12" s="101">
        <v>67500</v>
      </c>
      <c r="T12" s="47" t="s">
        <v>672</v>
      </c>
    </row>
    <row r="13" spans="1:20" ht="12.75" customHeight="1" x14ac:dyDescent="0.2">
      <c r="A13" s="24">
        <f t="shared" si="2"/>
        <v>8</v>
      </c>
      <c r="B13" s="76" t="s">
        <v>308</v>
      </c>
      <c r="C13" s="77" t="s">
        <v>533</v>
      </c>
      <c r="D13" s="78" t="s">
        <v>18</v>
      </c>
      <c r="E13" s="79" t="s">
        <v>19</v>
      </c>
      <c r="F13" s="79" t="s">
        <v>306</v>
      </c>
      <c r="G13" s="78">
        <v>2009</v>
      </c>
      <c r="H13" s="78">
        <v>0</v>
      </c>
      <c r="I13" s="78">
        <v>2140</v>
      </c>
      <c r="J13" s="80">
        <v>5</v>
      </c>
      <c r="K13" s="80">
        <v>2231</v>
      </c>
      <c r="L13" s="35">
        <v>124454.84</v>
      </c>
      <c r="M13" s="37">
        <f>L13*0.9</f>
        <v>112009.356</v>
      </c>
      <c r="N13" s="59">
        <v>153447</v>
      </c>
      <c r="O13" s="120">
        <v>74100</v>
      </c>
      <c r="P13" s="121">
        <v>63080</v>
      </c>
      <c r="Q13" s="121">
        <v>54214</v>
      </c>
      <c r="R13" s="70">
        <v>46190</v>
      </c>
      <c r="S13" s="70">
        <v>42300</v>
      </c>
      <c r="T13" s="47" t="s">
        <v>574</v>
      </c>
    </row>
    <row r="14" spans="1:20" ht="12.75" customHeight="1" x14ac:dyDescent="0.2">
      <c r="A14" s="24">
        <f t="shared" si="2"/>
        <v>9</v>
      </c>
      <c r="B14" s="19" t="s">
        <v>309</v>
      </c>
      <c r="C14" s="11" t="s">
        <v>311</v>
      </c>
      <c r="D14" s="12" t="s">
        <v>18</v>
      </c>
      <c r="E14" s="11" t="s">
        <v>19</v>
      </c>
      <c r="F14" s="11" t="s">
        <v>306</v>
      </c>
      <c r="G14" s="12">
        <v>2009</v>
      </c>
      <c r="H14" s="12">
        <v>0</v>
      </c>
      <c r="I14" s="12">
        <v>2140</v>
      </c>
      <c r="J14" s="12">
        <v>5</v>
      </c>
      <c r="K14" s="12">
        <v>2231</v>
      </c>
      <c r="L14" s="35">
        <v>121460.24</v>
      </c>
      <c r="M14" s="37">
        <f>L14*0.9</f>
        <v>109314.216</v>
      </c>
      <c r="N14" s="59">
        <v>292664</v>
      </c>
      <c r="O14" s="114">
        <v>64600</v>
      </c>
      <c r="P14" s="115">
        <v>51129</v>
      </c>
      <c r="Q14" s="115">
        <v>42614</v>
      </c>
      <c r="R14" s="90">
        <v>35220</v>
      </c>
      <c r="S14" s="90">
        <v>33000</v>
      </c>
      <c r="T14" s="11" t="s">
        <v>574</v>
      </c>
    </row>
    <row r="15" spans="1:20" ht="12.75" customHeight="1" x14ac:dyDescent="0.2">
      <c r="A15" s="24">
        <f t="shared" si="2"/>
        <v>10</v>
      </c>
      <c r="B15" s="28" t="s">
        <v>400</v>
      </c>
      <c r="C15" s="11" t="s">
        <v>435</v>
      </c>
      <c r="D15" s="12" t="s">
        <v>18</v>
      </c>
      <c r="E15" s="11" t="s">
        <v>19</v>
      </c>
      <c r="F15" s="11" t="s">
        <v>23</v>
      </c>
      <c r="G15" s="12">
        <v>2001</v>
      </c>
      <c r="H15" s="12">
        <v>0</v>
      </c>
      <c r="I15" s="12">
        <v>1830</v>
      </c>
      <c r="J15" s="12">
        <v>5</v>
      </c>
      <c r="K15" s="12">
        <v>1995</v>
      </c>
      <c r="L15" s="52">
        <v>20292.900000000001</v>
      </c>
      <c r="M15" s="33">
        <f t="shared" si="1"/>
        <v>18263.61</v>
      </c>
      <c r="N15" s="57">
        <v>203335</v>
      </c>
      <c r="O15" s="120">
        <v>13600</v>
      </c>
      <c r="P15" s="121">
        <v>12242</v>
      </c>
      <c r="Q15" s="121">
        <v>11298</v>
      </c>
      <c r="R15" s="70">
        <v>9570</v>
      </c>
      <c r="S15" s="70">
        <v>9300</v>
      </c>
      <c r="T15" s="47" t="s">
        <v>684</v>
      </c>
    </row>
    <row r="16" spans="1:20" ht="12.75" customHeight="1" x14ac:dyDescent="0.2">
      <c r="A16" s="24">
        <f t="shared" si="2"/>
        <v>11</v>
      </c>
      <c r="B16" s="28" t="s">
        <v>401</v>
      </c>
      <c r="C16" s="11" t="s">
        <v>436</v>
      </c>
      <c r="D16" s="12" t="s">
        <v>18</v>
      </c>
      <c r="E16" s="11" t="s">
        <v>19</v>
      </c>
      <c r="F16" s="11" t="s">
        <v>23</v>
      </c>
      <c r="G16" s="12">
        <v>2001</v>
      </c>
      <c r="H16" s="12">
        <v>0</v>
      </c>
      <c r="I16" s="12">
        <v>1830</v>
      </c>
      <c r="J16" s="12">
        <v>5</v>
      </c>
      <c r="K16" s="12">
        <v>1995</v>
      </c>
      <c r="L16" s="52">
        <v>20292.900000000001</v>
      </c>
      <c r="M16" s="33">
        <f t="shared" si="1"/>
        <v>18263.61</v>
      </c>
      <c r="N16" s="57">
        <v>270992</v>
      </c>
      <c r="O16" s="120">
        <v>13000</v>
      </c>
      <c r="P16" s="121">
        <v>11563</v>
      </c>
      <c r="Q16" s="121">
        <v>10571</v>
      </c>
      <c r="R16" s="70">
        <v>8960</v>
      </c>
      <c r="S16" s="70">
        <v>8500</v>
      </c>
      <c r="T16" s="11" t="s">
        <v>574</v>
      </c>
    </row>
    <row r="17" spans="1:20" ht="12.75" customHeight="1" x14ac:dyDescent="0.2">
      <c r="A17" s="24">
        <f t="shared" si="2"/>
        <v>12</v>
      </c>
      <c r="B17" s="28" t="s">
        <v>405</v>
      </c>
      <c r="C17" s="11" t="s">
        <v>440</v>
      </c>
      <c r="D17" s="12" t="s">
        <v>18</v>
      </c>
      <c r="E17" s="11" t="s">
        <v>31</v>
      </c>
      <c r="F17" s="11" t="s">
        <v>38</v>
      </c>
      <c r="G17" s="12">
        <v>2010</v>
      </c>
      <c r="H17" s="12">
        <v>0</v>
      </c>
      <c r="I17" s="12">
        <v>2012</v>
      </c>
      <c r="J17" s="12">
        <v>5</v>
      </c>
      <c r="K17" s="12">
        <v>1995</v>
      </c>
      <c r="L17" s="52">
        <v>76535</v>
      </c>
      <c r="M17" s="33">
        <f>L17*0.9</f>
        <v>68881.5</v>
      </c>
      <c r="N17" s="57">
        <v>107384</v>
      </c>
      <c r="O17" s="120">
        <v>45500</v>
      </c>
      <c r="P17" s="121">
        <v>39321</v>
      </c>
      <c r="Q17" s="121">
        <v>34315</v>
      </c>
      <c r="R17" s="70">
        <v>33257</v>
      </c>
      <c r="S17" s="70">
        <v>30100</v>
      </c>
      <c r="T17" s="47" t="s">
        <v>574</v>
      </c>
    </row>
    <row r="18" spans="1:20" ht="12.75" customHeight="1" x14ac:dyDescent="0.2">
      <c r="A18" s="24">
        <f t="shared" si="2"/>
        <v>13</v>
      </c>
      <c r="B18" s="28" t="s">
        <v>404</v>
      </c>
      <c r="C18" s="11" t="s">
        <v>439</v>
      </c>
      <c r="D18" s="12" t="s">
        <v>18</v>
      </c>
      <c r="E18" s="11" t="s">
        <v>31</v>
      </c>
      <c r="F18" s="11" t="s">
        <v>38</v>
      </c>
      <c r="G18" s="12">
        <v>2010</v>
      </c>
      <c r="H18" s="12">
        <v>0</v>
      </c>
      <c r="I18" s="12">
        <v>2012</v>
      </c>
      <c r="J18" s="12">
        <v>5</v>
      </c>
      <c r="K18" s="12">
        <v>1995</v>
      </c>
      <c r="L18" s="52">
        <v>76535</v>
      </c>
      <c r="M18" s="33">
        <f>L18*0.9</f>
        <v>68881.5</v>
      </c>
      <c r="N18" s="57">
        <v>161720</v>
      </c>
      <c r="O18" s="120">
        <v>43900</v>
      </c>
      <c r="P18" s="121">
        <v>36485</v>
      </c>
      <c r="Q18" s="121">
        <v>32177</v>
      </c>
      <c r="R18" s="70">
        <v>30700</v>
      </c>
      <c r="S18" s="70">
        <v>27900</v>
      </c>
      <c r="T18" s="47" t="s">
        <v>574</v>
      </c>
    </row>
    <row r="19" spans="1:20" ht="12.75" customHeight="1" x14ac:dyDescent="0.2">
      <c r="A19" s="24">
        <f t="shared" si="2"/>
        <v>14</v>
      </c>
      <c r="B19" s="28" t="s">
        <v>419</v>
      </c>
      <c r="C19" s="11" t="s">
        <v>441</v>
      </c>
      <c r="D19" s="12" t="s">
        <v>18</v>
      </c>
      <c r="E19" s="11" t="s">
        <v>31</v>
      </c>
      <c r="F19" s="11" t="s">
        <v>38</v>
      </c>
      <c r="G19" s="12">
        <v>2011</v>
      </c>
      <c r="H19" s="12">
        <v>501</v>
      </c>
      <c r="I19" s="12">
        <v>2051</v>
      </c>
      <c r="J19" s="43">
        <v>5</v>
      </c>
      <c r="K19" s="12">
        <v>1995</v>
      </c>
      <c r="L19" s="12" t="s">
        <v>12</v>
      </c>
      <c r="M19" s="33">
        <v>88000</v>
      </c>
      <c r="N19" s="57">
        <v>88462</v>
      </c>
      <c r="O19" s="120">
        <v>62000</v>
      </c>
      <c r="P19" s="121">
        <v>46691</v>
      </c>
      <c r="Q19" s="121">
        <v>40827</v>
      </c>
      <c r="R19" s="70">
        <v>36800</v>
      </c>
      <c r="S19" s="70">
        <v>33200</v>
      </c>
      <c r="T19" s="47" t="s">
        <v>574</v>
      </c>
    </row>
    <row r="20" spans="1:20" ht="12.75" customHeight="1" x14ac:dyDescent="0.2">
      <c r="A20" s="24">
        <f t="shared" si="2"/>
        <v>15</v>
      </c>
      <c r="B20" s="28" t="s">
        <v>402</v>
      </c>
      <c r="C20" s="11" t="s">
        <v>437</v>
      </c>
      <c r="D20" s="12" t="s">
        <v>18</v>
      </c>
      <c r="E20" s="11" t="s">
        <v>31</v>
      </c>
      <c r="F20" s="11" t="s">
        <v>38</v>
      </c>
      <c r="G20" s="12">
        <v>2005</v>
      </c>
      <c r="H20" s="12">
        <v>0</v>
      </c>
      <c r="I20" s="12">
        <v>1945</v>
      </c>
      <c r="J20" s="12">
        <v>5</v>
      </c>
      <c r="K20" s="12">
        <v>1998</v>
      </c>
      <c r="L20" s="35">
        <v>32257.5</v>
      </c>
      <c r="M20" s="33">
        <f>L20*0.9</f>
        <v>29031.75</v>
      </c>
      <c r="N20" s="72">
        <v>212772</v>
      </c>
      <c r="O20" s="118">
        <v>17500</v>
      </c>
      <c r="P20" s="118">
        <v>15781</v>
      </c>
      <c r="Q20" s="118">
        <v>13015</v>
      </c>
      <c r="R20" s="60">
        <v>10960</v>
      </c>
      <c r="S20" s="60">
        <v>10400</v>
      </c>
      <c r="T20" s="47" t="s">
        <v>742</v>
      </c>
    </row>
    <row r="21" spans="1:20" ht="12.75" customHeight="1" x14ac:dyDescent="0.2">
      <c r="A21" s="24">
        <f t="shared" si="2"/>
        <v>16</v>
      </c>
      <c r="B21" s="28" t="s">
        <v>476</v>
      </c>
      <c r="C21" s="42" t="s">
        <v>477</v>
      </c>
      <c r="D21" s="12" t="s">
        <v>18</v>
      </c>
      <c r="E21" s="42" t="s">
        <v>426</v>
      </c>
      <c r="F21" s="42" t="s">
        <v>478</v>
      </c>
      <c r="G21" s="43">
        <v>2011</v>
      </c>
      <c r="H21" s="43">
        <v>0</v>
      </c>
      <c r="I21" s="43">
        <v>2210</v>
      </c>
      <c r="J21" s="43">
        <v>5</v>
      </c>
      <c r="K21" s="12">
        <v>2179</v>
      </c>
      <c r="L21" s="36" t="s">
        <v>12</v>
      </c>
      <c r="M21" s="33">
        <v>127328</v>
      </c>
      <c r="N21" s="131">
        <v>76880</v>
      </c>
      <c r="O21" s="63">
        <v>97000</v>
      </c>
      <c r="P21" s="70">
        <v>69549</v>
      </c>
      <c r="Q21" s="70">
        <v>60957</v>
      </c>
      <c r="R21" s="70">
        <v>51860</v>
      </c>
      <c r="S21" s="70">
        <v>51200</v>
      </c>
      <c r="T21" s="47" t="s">
        <v>743</v>
      </c>
    </row>
    <row r="22" spans="1:20" ht="12.75" customHeight="1" x14ac:dyDescent="0.2">
      <c r="A22" s="24">
        <f t="shared" si="2"/>
        <v>17</v>
      </c>
      <c r="B22" s="28" t="s">
        <v>406</v>
      </c>
      <c r="C22" s="11" t="s">
        <v>442</v>
      </c>
      <c r="D22" s="12" t="s">
        <v>18</v>
      </c>
      <c r="E22" s="11" t="s">
        <v>19</v>
      </c>
      <c r="F22" s="11" t="s">
        <v>28</v>
      </c>
      <c r="G22" s="12">
        <v>2002</v>
      </c>
      <c r="H22" s="12">
        <v>0</v>
      </c>
      <c r="I22" s="12">
        <v>2600</v>
      </c>
      <c r="J22" s="12">
        <v>9</v>
      </c>
      <c r="K22" s="12">
        <v>2494</v>
      </c>
      <c r="L22" s="52">
        <v>30498</v>
      </c>
      <c r="M22" s="33">
        <f>L22*0.9</f>
        <v>27448.2</v>
      </c>
      <c r="N22" s="57">
        <v>254609</v>
      </c>
      <c r="O22" s="120">
        <v>28350</v>
      </c>
      <c r="P22" s="121">
        <v>25119</v>
      </c>
      <c r="Q22" s="121">
        <v>22425</v>
      </c>
      <c r="R22" s="70">
        <v>19470</v>
      </c>
      <c r="S22" s="70">
        <v>13500</v>
      </c>
      <c r="T22" s="47" t="s">
        <v>574</v>
      </c>
    </row>
    <row r="23" spans="1:20" customFormat="1" x14ac:dyDescent="0.2">
      <c r="A23" s="24">
        <f t="shared" si="2"/>
        <v>18</v>
      </c>
      <c r="B23" s="83" t="s">
        <v>575</v>
      </c>
      <c r="C23" s="49" t="s">
        <v>576</v>
      </c>
      <c r="D23" s="50" t="s">
        <v>18</v>
      </c>
      <c r="E23" s="49" t="s">
        <v>33</v>
      </c>
      <c r="F23" s="49" t="s">
        <v>577</v>
      </c>
      <c r="G23" s="50">
        <v>2013</v>
      </c>
      <c r="H23" s="50">
        <v>593</v>
      </c>
      <c r="I23" s="50">
        <v>2240</v>
      </c>
      <c r="J23" s="50">
        <v>5</v>
      </c>
      <c r="K23" s="12">
        <v>3597</v>
      </c>
      <c r="L23" s="12" t="s">
        <v>12</v>
      </c>
      <c r="M23" s="12" t="s">
        <v>12</v>
      </c>
      <c r="N23" s="59">
        <v>78920</v>
      </c>
      <c r="O23" s="120">
        <v>180598</v>
      </c>
      <c r="P23" s="121">
        <v>163771</v>
      </c>
      <c r="Q23" s="121">
        <v>124501</v>
      </c>
      <c r="R23" s="70">
        <v>103430</v>
      </c>
      <c r="S23" s="70">
        <v>85200</v>
      </c>
      <c r="T23" s="47" t="s">
        <v>501</v>
      </c>
    </row>
    <row r="24" spans="1:20" customFormat="1" x14ac:dyDescent="0.2">
      <c r="A24" s="24">
        <f t="shared" si="2"/>
        <v>19</v>
      </c>
      <c r="B24" s="83" t="s">
        <v>578</v>
      </c>
      <c r="C24" s="49" t="s">
        <v>579</v>
      </c>
      <c r="D24" s="50" t="s">
        <v>18</v>
      </c>
      <c r="E24" s="49" t="s">
        <v>33</v>
      </c>
      <c r="F24" s="49" t="s">
        <v>577</v>
      </c>
      <c r="G24" s="50">
        <v>2013</v>
      </c>
      <c r="H24" s="50">
        <v>631</v>
      </c>
      <c r="I24" s="50">
        <v>2090</v>
      </c>
      <c r="J24" s="50">
        <v>5</v>
      </c>
      <c r="K24" s="12">
        <v>1968</v>
      </c>
      <c r="L24" s="12" t="s">
        <v>12</v>
      </c>
      <c r="M24" s="12" t="s">
        <v>12</v>
      </c>
      <c r="N24" s="125">
        <v>89429</v>
      </c>
      <c r="O24" s="120">
        <v>114698</v>
      </c>
      <c r="P24" s="119">
        <v>105660</v>
      </c>
      <c r="Q24" s="119">
        <v>83435</v>
      </c>
      <c r="R24" s="89">
        <v>73440</v>
      </c>
      <c r="S24" s="89">
        <v>62600</v>
      </c>
      <c r="T24" s="96" t="s">
        <v>574</v>
      </c>
    </row>
    <row r="25" spans="1:20" customFormat="1" x14ac:dyDescent="0.2">
      <c r="A25" s="24">
        <f t="shared" si="2"/>
        <v>20</v>
      </c>
      <c r="B25" s="48" t="s">
        <v>590</v>
      </c>
      <c r="C25" s="49" t="s">
        <v>591</v>
      </c>
      <c r="D25" s="50" t="s">
        <v>18</v>
      </c>
      <c r="E25" s="49" t="s">
        <v>33</v>
      </c>
      <c r="F25" s="49" t="s">
        <v>592</v>
      </c>
      <c r="G25" s="50">
        <v>2014</v>
      </c>
      <c r="H25" s="50">
        <v>665</v>
      </c>
      <c r="I25" s="50">
        <v>2280</v>
      </c>
      <c r="J25" s="50">
        <v>5</v>
      </c>
      <c r="K25" s="12">
        <v>1968</v>
      </c>
      <c r="L25" s="12" t="s">
        <v>12</v>
      </c>
      <c r="M25" s="12" t="s">
        <v>12</v>
      </c>
      <c r="N25" s="57">
        <v>28800</v>
      </c>
      <c r="O25" s="124" t="s">
        <v>12</v>
      </c>
      <c r="P25" s="124" t="s">
        <v>12</v>
      </c>
      <c r="Q25" s="119">
        <v>94619.25</v>
      </c>
      <c r="R25" s="89">
        <v>73260</v>
      </c>
      <c r="S25" s="89">
        <v>64300</v>
      </c>
      <c r="T25" s="74" t="s">
        <v>672</v>
      </c>
    </row>
    <row r="26" spans="1:20" customFormat="1" x14ac:dyDescent="0.2">
      <c r="A26" s="24">
        <f t="shared" si="2"/>
        <v>21</v>
      </c>
      <c r="B26" s="48" t="s">
        <v>643</v>
      </c>
      <c r="C26" s="49" t="s">
        <v>594</v>
      </c>
      <c r="D26" s="50" t="s">
        <v>18</v>
      </c>
      <c r="E26" s="49" t="s">
        <v>33</v>
      </c>
      <c r="F26" s="49" t="s">
        <v>592</v>
      </c>
      <c r="G26" s="50">
        <v>2014</v>
      </c>
      <c r="H26" s="50">
        <v>665</v>
      </c>
      <c r="I26" s="50">
        <v>2280</v>
      </c>
      <c r="J26" s="50">
        <v>5</v>
      </c>
      <c r="K26" s="12">
        <v>1968</v>
      </c>
      <c r="L26" s="12" t="s">
        <v>12</v>
      </c>
      <c r="M26" s="12" t="s">
        <v>12</v>
      </c>
      <c r="N26" s="57">
        <v>39522</v>
      </c>
      <c r="O26" s="124" t="s">
        <v>12</v>
      </c>
      <c r="P26" s="124" t="s">
        <v>12</v>
      </c>
      <c r="Q26" s="119">
        <v>94619.25</v>
      </c>
      <c r="R26" s="89">
        <v>72090</v>
      </c>
      <c r="S26" s="89">
        <v>63300</v>
      </c>
      <c r="T26" s="74" t="s">
        <v>672</v>
      </c>
    </row>
    <row r="27" spans="1:20" customFormat="1" x14ac:dyDescent="0.2">
      <c r="A27" s="24">
        <f t="shared" si="2"/>
        <v>22</v>
      </c>
      <c r="B27" s="48" t="s">
        <v>715</v>
      </c>
      <c r="C27" s="49" t="s">
        <v>717</v>
      </c>
      <c r="D27" s="50" t="s">
        <v>18</v>
      </c>
      <c r="E27" s="49" t="s">
        <v>719</v>
      </c>
      <c r="F27" s="49" t="s">
        <v>720</v>
      </c>
      <c r="G27" s="50">
        <v>2016</v>
      </c>
      <c r="H27" s="50">
        <v>663</v>
      </c>
      <c r="I27" s="50">
        <v>2250</v>
      </c>
      <c r="J27" s="50">
        <v>5</v>
      </c>
      <c r="K27" s="12">
        <v>1995</v>
      </c>
      <c r="L27" s="12" t="s">
        <v>12</v>
      </c>
      <c r="M27" s="12" t="s">
        <v>12</v>
      </c>
      <c r="N27" s="57">
        <v>10</v>
      </c>
      <c r="O27" s="124" t="s">
        <v>12</v>
      </c>
      <c r="P27" s="124" t="s">
        <v>12</v>
      </c>
      <c r="Q27" s="124" t="s">
        <v>12</v>
      </c>
      <c r="R27" s="124" t="s">
        <v>12</v>
      </c>
      <c r="S27" s="89">
        <v>108855</v>
      </c>
      <c r="T27" s="74" t="s">
        <v>733</v>
      </c>
    </row>
    <row r="28" spans="1:20" customFormat="1" x14ac:dyDescent="0.2">
      <c r="A28" s="24">
        <f t="shared" si="2"/>
        <v>23</v>
      </c>
      <c r="B28" s="48" t="s">
        <v>716</v>
      </c>
      <c r="C28" s="49" t="s">
        <v>718</v>
      </c>
      <c r="D28" s="50" t="s">
        <v>18</v>
      </c>
      <c r="E28" s="49" t="s">
        <v>719</v>
      </c>
      <c r="F28" s="49" t="s">
        <v>720</v>
      </c>
      <c r="G28" s="50">
        <v>2016</v>
      </c>
      <c r="H28" s="50">
        <v>663</v>
      </c>
      <c r="I28" s="50">
        <v>2250</v>
      </c>
      <c r="J28" s="50">
        <v>5</v>
      </c>
      <c r="K28" s="12">
        <v>1995</v>
      </c>
      <c r="L28" s="12" t="s">
        <v>12</v>
      </c>
      <c r="M28" s="12" t="s">
        <v>12</v>
      </c>
      <c r="N28" s="57">
        <v>10</v>
      </c>
      <c r="O28" s="124" t="s">
        <v>12</v>
      </c>
      <c r="P28" s="124" t="s">
        <v>12</v>
      </c>
      <c r="Q28" s="124" t="s">
        <v>12</v>
      </c>
      <c r="R28" s="124" t="s">
        <v>12</v>
      </c>
      <c r="S28" s="89">
        <v>103320</v>
      </c>
      <c r="T28" s="74" t="s">
        <v>733</v>
      </c>
    </row>
    <row r="29" spans="1:20" customFormat="1" x14ac:dyDescent="0.2">
      <c r="A29" s="24">
        <f t="shared" si="2"/>
        <v>24</v>
      </c>
      <c r="B29" s="48" t="s">
        <v>739</v>
      </c>
      <c r="C29" s="49" t="s">
        <v>740</v>
      </c>
      <c r="D29" s="50" t="s">
        <v>18</v>
      </c>
      <c r="E29" s="49" t="s">
        <v>33</v>
      </c>
      <c r="F29" s="49" t="s">
        <v>741</v>
      </c>
      <c r="G29" s="50">
        <v>2017</v>
      </c>
      <c r="H29" s="50">
        <v>1225</v>
      </c>
      <c r="I29" s="50">
        <v>3080</v>
      </c>
      <c r="J29" s="50">
        <v>9</v>
      </c>
      <c r="K29" s="12">
        <v>1968</v>
      </c>
      <c r="L29" s="12"/>
      <c r="M29" s="12"/>
      <c r="N29" s="57">
        <v>12</v>
      </c>
      <c r="O29" s="124"/>
      <c r="P29" s="124"/>
      <c r="Q29" s="124"/>
      <c r="R29" s="139"/>
      <c r="S29" s="89">
        <v>142581</v>
      </c>
      <c r="T29" s="74" t="s">
        <v>574</v>
      </c>
    </row>
    <row r="30" spans="1:20" ht="12.75" customHeight="1" x14ac:dyDescent="0.2">
      <c r="A30" s="24">
        <f t="shared" si="2"/>
        <v>25</v>
      </c>
      <c r="B30" s="28" t="s">
        <v>453</v>
      </c>
      <c r="C30" s="11" t="s">
        <v>455</v>
      </c>
      <c r="D30" s="12" t="s">
        <v>18</v>
      </c>
      <c r="E30" s="11" t="s">
        <v>36</v>
      </c>
      <c r="F30" s="11" t="s">
        <v>452</v>
      </c>
      <c r="G30" s="12">
        <v>2011</v>
      </c>
      <c r="H30" s="12">
        <v>755</v>
      </c>
      <c r="I30" s="12">
        <v>3030</v>
      </c>
      <c r="J30" s="12">
        <v>7</v>
      </c>
      <c r="K30" s="12">
        <v>3200</v>
      </c>
      <c r="L30" s="12" t="s">
        <v>12</v>
      </c>
      <c r="M30" s="34">
        <v>186730</v>
      </c>
      <c r="N30" s="56">
        <v>78821</v>
      </c>
      <c r="O30" s="123">
        <v>137000</v>
      </c>
      <c r="P30" s="121">
        <v>130866</v>
      </c>
      <c r="Q30" s="121">
        <v>111340</v>
      </c>
      <c r="R30" s="89">
        <v>102410</v>
      </c>
      <c r="S30" s="89">
        <v>98500</v>
      </c>
      <c r="T30" s="74" t="s">
        <v>672</v>
      </c>
    </row>
    <row r="31" spans="1:20" ht="12.75" customHeight="1" x14ac:dyDescent="0.2">
      <c r="A31" s="24">
        <f t="shared" si="2"/>
        <v>26</v>
      </c>
      <c r="B31" s="28" t="s">
        <v>454</v>
      </c>
      <c r="C31" s="11" t="s">
        <v>456</v>
      </c>
      <c r="D31" s="12" t="s">
        <v>18</v>
      </c>
      <c r="E31" s="11" t="s">
        <v>36</v>
      </c>
      <c r="F31" s="11" t="s">
        <v>452</v>
      </c>
      <c r="G31" s="12">
        <v>2011</v>
      </c>
      <c r="H31" s="12">
        <v>755</v>
      </c>
      <c r="I31" s="12">
        <v>3030</v>
      </c>
      <c r="J31" s="12">
        <v>7</v>
      </c>
      <c r="K31" s="12">
        <v>3200</v>
      </c>
      <c r="L31" s="12" t="s">
        <v>12</v>
      </c>
      <c r="M31" s="34">
        <v>186730</v>
      </c>
      <c r="N31" s="56">
        <v>62751</v>
      </c>
      <c r="O31" s="123">
        <v>136300</v>
      </c>
      <c r="P31" s="121">
        <v>130327</v>
      </c>
      <c r="Q31" s="121">
        <v>111598</v>
      </c>
      <c r="R31" s="89">
        <v>103450</v>
      </c>
      <c r="S31" s="89">
        <v>100300</v>
      </c>
      <c r="T31" s="74" t="s">
        <v>672</v>
      </c>
    </row>
    <row r="32" spans="1:20" x14ac:dyDescent="0.2">
      <c r="A32" s="140"/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2"/>
    </row>
    <row r="33" spans="1:20" ht="12.75" customHeight="1" x14ac:dyDescent="0.2">
      <c r="A33" s="24">
        <v>27</v>
      </c>
      <c r="B33" s="28" t="s">
        <v>407</v>
      </c>
      <c r="C33" s="11" t="s">
        <v>443</v>
      </c>
      <c r="D33" s="12" t="s">
        <v>444</v>
      </c>
      <c r="E33" s="11" t="s">
        <v>33</v>
      </c>
      <c r="F33" s="11" t="s">
        <v>445</v>
      </c>
      <c r="G33" s="12">
        <v>2001</v>
      </c>
      <c r="H33" s="12">
        <v>920</v>
      </c>
      <c r="I33" s="12">
        <v>2730</v>
      </c>
      <c r="J33" s="12">
        <v>3</v>
      </c>
      <c r="K33" s="12">
        <v>2461</v>
      </c>
      <c r="L33" s="35">
        <v>20527.5</v>
      </c>
      <c r="M33" s="33">
        <f t="shared" ref="M33:M36" si="3">L33*0.9</f>
        <v>18474.75</v>
      </c>
      <c r="N33" s="59">
        <v>97562</v>
      </c>
      <c r="O33" s="120">
        <v>18000</v>
      </c>
      <c r="P33" s="121">
        <v>17140</v>
      </c>
      <c r="Q33" s="121">
        <v>15826</v>
      </c>
      <c r="R33" s="70">
        <v>14810</v>
      </c>
      <c r="S33" s="70">
        <v>14600</v>
      </c>
      <c r="T33" s="11" t="s">
        <v>673</v>
      </c>
    </row>
    <row r="34" spans="1:20" ht="12.75" customHeight="1" x14ac:dyDescent="0.2">
      <c r="A34" s="24">
        <v>28</v>
      </c>
      <c r="B34" s="1" t="s">
        <v>255</v>
      </c>
      <c r="C34" s="11" t="s">
        <v>256</v>
      </c>
      <c r="D34" s="12" t="s">
        <v>27</v>
      </c>
      <c r="E34" s="11" t="s">
        <v>19</v>
      </c>
      <c r="F34" s="11" t="s">
        <v>254</v>
      </c>
      <c r="G34" s="12">
        <v>2002</v>
      </c>
      <c r="H34" s="12">
        <v>1070</v>
      </c>
      <c r="I34" s="12">
        <v>2800</v>
      </c>
      <c r="J34" s="12">
        <v>6</v>
      </c>
      <c r="K34" s="12">
        <v>2494</v>
      </c>
      <c r="L34" s="35">
        <v>26392.5</v>
      </c>
      <c r="M34" s="37">
        <f>L34*0.9</f>
        <v>23753.25</v>
      </c>
      <c r="N34" s="59">
        <v>182653</v>
      </c>
      <c r="O34" s="58">
        <v>19400</v>
      </c>
      <c r="P34" s="90">
        <v>19193</v>
      </c>
      <c r="Q34" s="90">
        <v>17104</v>
      </c>
      <c r="R34" s="90">
        <v>15500</v>
      </c>
      <c r="S34" s="90">
        <v>14300</v>
      </c>
      <c r="T34" s="74" t="s">
        <v>574</v>
      </c>
    </row>
    <row r="35" spans="1:20" ht="12.75" customHeight="1" x14ac:dyDescent="0.2">
      <c r="A35" s="24">
        <v>29</v>
      </c>
      <c r="B35" s="1" t="s">
        <v>13</v>
      </c>
      <c r="C35" s="11" t="s">
        <v>35</v>
      </c>
      <c r="D35" s="12" t="s">
        <v>27</v>
      </c>
      <c r="E35" s="11" t="s">
        <v>36</v>
      </c>
      <c r="F35" s="11" t="s">
        <v>37</v>
      </c>
      <c r="G35" s="12">
        <v>2005</v>
      </c>
      <c r="H35" s="12">
        <v>895</v>
      </c>
      <c r="I35" s="12">
        <v>2850</v>
      </c>
      <c r="J35" s="12">
        <v>5</v>
      </c>
      <c r="K35" s="12">
        <v>2477</v>
      </c>
      <c r="L35" s="35">
        <v>45747</v>
      </c>
      <c r="M35" s="36">
        <f>L35*0.9</f>
        <v>41172.300000000003</v>
      </c>
      <c r="N35" s="59">
        <v>235885</v>
      </c>
      <c r="O35" s="59">
        <v>30000</v>
      </c>
      <c r="P35" s="90">
        <v>27261</v>
      </c>
      <c r="Q35" s="90">
        <v>26789</v>
      </c>
      <c r="R35" s="90">
        <v>23180</v>
      </c>
      <c r="S35" s="90">
        <v>20600</v>
      </c>
      <c r="T35" s="74" t="s">
        <v>574</v>
      </c>
    </row>
    <row r="36" spans="1:20" ht="12.75" customHeight="1" x14ac:dyDescent="0.2">
      <c r="A36" s="24">
        <v>30</v>
      </c>
      <c r="B36" s="1" t="s">
        <v>368</v>
      </c>
      <c r="C36" s="11" t="s">
        <v>367</v>
      </c>
      <c r="D36" s="12" t="s">
        <v>27</v>
      </c>
      <c r="E36" s="11" t="s">
        <v>36</v>
      </c>
      <c r="F36" s="11" t="s">
        <v>37</v>
      </c>
      <c r="G36" s="12">
        <v>2010</v>
      </c>
      <c r="H36" s="12">
        <v>940</v>
      </c>
      <c r="I36" s="12">
        <v>2850</v>
      </c>
      <c r="J36" s="12">
        <v>5</v>
      </c>
      <c r="K36" s="12">
        <v>2477</v>
      </c>
      <c r="L36" s="35">
        <v>126481.8</v>
      </c>
      <c r="M36" s="36">
        <f t="shared" si="3"/>
        <v>113833.62000000001</v>
      </c>
      <c r="N36" s="59">
        <v>164070</v>
      </c>
      <c r="O36" s="60">
        <v>80900</v>
      </c>
      <c r="P36" s="88">
        <v>72679</v>
      </c>
      <c r="Q36" s="88">
        <v>64002</v>
      </c>
      <c r="R36" s="88">
        <v>55220</v>
      </c>
      <c r="S36" s="88">
        <v>49400</v>
      </c>
      <c r="T36" s="11" t="s">
        <v>672</v>
      </c>
    </row>
    <row r="37" spans="1:20" ht="12.75" customHeight="1" x14ac:dyDescent="0.2">
      <c r="A37" s="24">
        <v>31</v>
      </c>
      <c r="B37" s="28" t="s">
        <v>408</v>
      </c>
      <c r="C37" s="11" t="s">
        <v>446</v>
      </c>
      <c r="D37" s="12" t="s">
        <v>27</v>
      </c>
      <c r="E37" s="11" t="s">
        <v>36</v>
      </c>
      <c r="F37" s="11" t="s">
        <v>37</v>
      </c>
      <c r="G37" s="12">
        <v>2010</v>
      </c>
      <c r="H37" s="12">
        <v>940</v>
      </c>
      <c r="I37" s="12">
        <v>2850</v>
      </c>
      <c r="J37" s="12">
        <v>5</v>
      </c>
      <c r="K37" s="12">
        <v>2477</v>
      </c>
      <c r="L37" s="35">
        <v>126481.8</v>
      </c>
      <c r="M37" s="33">
        <f t="shared" ref="M37" si="4">L37*0.9</f>
        <v>113833.62000000001</v>
      </c>
      <c r="N37" s="59">
        <v>118655</v>
      </c>
      <c r="O37" s="120">
        <v>80100</v>
      </c>
      <c r="P37" s="121">
        <v>72476</v>
      </c>
      <c r="Q37" s="121">
        <v>65081</v>
      </c>
      <c r="R37" s="70">
        <v>57200</v>
      </c>
      <c r="S37" s="70">
        <v>52300</v>
      </c>
      <c r="T37" s="47" t="s">
        <v>672</v>
      </c>
    </row>
    <row r="38" spans="1:20" x14ac:dyDescent="0.2">
      <c r="A38" s="140" t="s">
        <v>8</v>
      </c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2"/>
    </row>
    <row r="39" spans="1:20" x14ac:dyDescent="0.2">
      <c r="A39" s="24">
        <v>1</v>
      </c>
      <c r="B39" s="28" t="s">
        <v>410</v>
      </c>
      <c r="C39" s="11" t="s">
        <v>447</v>
      </c>
      <c r="D39" s="12" t="s">
        <v>51</v>
      </c>
      <c r="E39" s="11" t="s">
        <v>60</v>
      </c>
      <c r="F39" s="11" t="s">
        <v>57</v>
      </c>
      <c r="G39" s="12">
        <v>2001</v>
      </c>
      <c r="H39" s="12">
        <v>500</v>
      </c>
      <c r="I39" s="12">
        <v>750</v>
      </c>
      <c r="J39" s="12" t="s">
        <v>12</v>
      </c>
      <c r="K39" s="12" t="s">
        <v>12</v>
      </c>
      <c r="L39" s="12" t="s">
        <v>12</v>
      </c>
      <c r="M39" s="12" t="s">
        <v>12</v>
      </c>
      <c r="N39" s="12" t="s">
        <v>12</v>
      </c>
      <c r="O39" s="12" t="s">
        <v>12</v>
      </c>
      <c r="P39" s="12" t="s">
        <v>12</v>
      </c>
      <c r="Q39" s="12" t="s">
        <v>12</v>
      </c>
      <c r="R39" s="12" t="s">
        <v>12</v>
      </c>
      <c r="S39" s="12" t="s">
        <v>12</v>
      </c>
      <c r="T39" s="47" t="s">
        <v>672</v>
      </c>
    </row>
    <row r="40" spans="1:20" x14ac:dyDescent="0.2">
      <c r="A40" s="24">
        <v>2</v>
      </c>
      <c r="B40" s="28" t="s">
        <v>412</v>
      </c>
      <c r="C40" s="11" t="s">
        <v>449</v>
      </c>
      <c r="D40" s="12" t="s">
        <v>43</v>
      </c>
      <c r="E40" s="11" t="s">
        <v>450</v>
      </c>
      <c r="F40" s="11" t="s">
        <v>61</v>
      </c>
      <c r="G40" s="12">
        <v>2002</v>
      </c>
      <c r="H40" s="12">
        <v>800</v>
      </c>
      <c r="I40" s="12">
        <v>1100</v>
      </c>
      <c r="J40" s="12" t="s">
        <v>12</v>
      </c>
      <c r="K40" s="12" t="s">
        <v>12</v>
      </c>
      <c r="L40" s="12" t="s">
        <v>12</v>
      </c>
      <c r="M40" s="12" t="s">
        <v>12</v>
      </c>
      <c r="N40" s="12" t="s">
        <v>12</v>
      </c>
      <c r="O40" s="12" t="s">
        <v>12</v>
      </c>
      <c r="P40" s="12" t="s">
        <v>12</v>
      </c>
      <c r="Q40" s="12" t="s">
        <v>12</v>
      </c>
      <c r="R40" s="12" t="s">
        <v>12</v>
      </c>
      <c r="S40" s="12" t="s">
        <v>12</v>
      </c>
      <c r="T40" s="47" t="s">
        <v>672</v>
      </c>
    </row>
    <row r="41" spans="1:20" x14ac:dyDescent="0.2">
      <c r="A41" s="24">
        <v>3</v>
      </c>
      <c r="B41" s="1" t="s">
        <v>347</v>
      </c>
      <c r="C41" s="11" t="s">
        <v>348</v>
      </c>
      <c r="D41" s="12" t="s">
        <v>107</v>
      </c>
      <c r="E41" s="11" t="s">
        <v>41</v>
      </c>
      <c r="F41" s="11" t="s">
        <v>182</v>
      </c>
      <c r="G41" s="12">
        <v>2009</v>
      </c>
      <c r="H41" s="12">
        <v>340</v>
      </c>
      <c r="I41" s="12">
        <v>450</v>
      </c>
      <c r="J41" s="12" t="s">
        <v>12</v>
      </c>
      <c r="K41" s="12" t="s">
        <v>12</v>
      </c>
      <c r="L41" s="12" t="s">
        <v>12</v>
      </c>
      <c r="M41" s="12" t="s">
        <v>12</v>
      </c>
      <c r="N41" s="12" t="s">
        <v>12</v>
      </c>
      <c r="O41" s="12" t="s">
        <v>12</v>
      </c>
      <c r="P41" s="12" t="s">
        <v>12</v>
      </c>
      <c r="Q41" s="12" t="s">
        <v>12</v>
      </c>
      <c r="R41" s="12" t="s">
        <v>12</v>
      </c>
      <c r="S41" s="12" t="s">
        <v>12</v>
      </c>
      <c r="T41" s="11" t="s">
        <v>672</v>
      </c>
    </row>
    <row r="42" spans="1:20" x14ac:dyDescent="0.2">
      <c r="A42" s="24">
        <v>4</v>
      </c>
      <c r="B42" s="1" t="s">
        <v>479</v>
      </c>
      <c r="C42" s="11" t="s">
        <v>480</v>
      </c>
      <c r="D42" s="12" t="s">
        <v>104</v>
      </c>
      <c r="E42" s="11" t="s">
        <v>351</v>
      </c>
      <c r="F42" s="11" t="s">
        <v>352</v>
      </c>
      <c r="G42" s="12">
        <v>2011</v>
      </c>
      <c r="H42" s="12">
        <v>620</v>
      </c>
      <c r="I42" s="12">
        <v>750</v>
      </c>
      <c r="J42" s="44" t="s">
        <v>12</v>
      </c>
      <c r="K42" s="12" t="s">
        <v>12</v>
      </c>
      <c r="L42" s="12" t="s">
        <v>12</v>
      </c>
      <c r="M42" s="12" t="s">
        <v>12</v>
      </c>
      <c r="N42" s="12" t="s">
        <v>12</v>
      </c>
      <c r="O42" s="12" t="s">
        <v>12</v>
      </c>
      <c r="P42" s="12" t="s">
        <v>12</v>
      </c>
      <c r="Q42" s="12" t="s">
        <v>12</v>
      </c>
      <c r="R42" s="12" t="s">
        <v>12</v>
      </c>
      <c r="S42" s="12" t="s">
        <v>12</v>
      </c>
      <c r="T42" s="11" t="s">
        <v>672</v>
      </c>
    </row>
    <row r="43" spans="1:20" ht="25.5" x14ac:dyDescent="0.2">
      <c r="B43" s="95" t="s">
        <v>712</v>
      </c>
      <c r="C43" s="95" t="s">
        <v>606</v>
      </c>
    </row>
  </sheetData>
  <mergeCells count="4">
    <mergeCell ref="A4:T4"/>
    <mergeCell ref="A9:T9"/>
    <mergeCell ref="A32:T32"/>
    <mergeCell ref="A38:T38"/>
  </mergeCells>
  <phoneticPr fontId="0" type="noConversion"/>
  <pageMargins left="0.75" right="0.75" top="1" bottom="1" header="0.5" footer="0.5"/>
  <pageSetup paperSize="9" scale="61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T39"/>
  <sheetViews>
    <sheetView zoomScaleNormal="100" workbookViewId="0">
      <selection activeCell="C20" sqref="C20:C27"/>
    </sheetView>
  </sheetViews>
  <sheetFormatPr defaultRowHeight="12.75" x14ac:dyDescent="0.2"/>
  <cols>
    <col min="1" max="1" width="3.85546875" style="2" customWidth="1"/>
    <col min="2" max="2" width="9.28515625" style="2" customWidth="1"/>
    <col min="3" max="3" width="21.85546875" style="2" customWidth="1"/>
    <col min="4" max="4" width="23" style="13" customWidth="1"/>
    <col min="5" max="5" width="18" style="2" customWidth="1"/>
    <col min="6" max="6" width="27" style="2" customWidth="1"/>
    <col min="7" max="7" width="10.140625" style="13" customWidth="1"/>
    <col min="8" max="8" width="14.85546875" style="13" customWidth="1"/>
    <col min="9" max="9" width="18.140625" style="13" customWidth="1"/>
    <col min="10" max="10" width="11.85546875" style="2" customWidth="1"/>
    <col min="11" max="11" width="20.5703125" style="2" customWidth="1"/>
    <col min="12" max="13" width="10.28515625" hidden="1" customWidth="1"/>
    <col min="14" max="14" width="10.28515625" customWidth="1"/>
    <col min="15" max="18" width="10.28515625" hidden="1" customWidth="1"/>
    <col min="19" max="19" width="10.28515625" customWidth="1"/>
    <col min="20" max="20" width="17.42578125" style="2" bestFit="1" customWidth="1"/>
  </cols>
  <sheetData>
    <row r="1" spans="1:20" ht="15" x14ac:dyDescent="0.2">
      <c r="A1" s="143" t="s">
        <v>418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T1" s="40"/>
    </row>
    <row r="2" spans="1:20" ht="35.1" customHeight="1" x14ac:dyDescent="0.2">
      <c r="A2" s="6" t="s">
        <v>0</v>
      </c>
      <c r="B2" s="7" t="s">
        <v>1</v>
      </c>
      <c r="C2" s="10" t="s">
        <v>17</v>
      </c>
      <c r="D2" s="8" t="s">
        <v>4</v>
      </c>
      <c r="E2" s="9" t="s">
        <v>15</v>
      </c>
      <c r="F2" s="9" t="s">
        <v>16</v>
      </c>
      <c r="G2" s="7" t="s">
        <v>2</v>
      </c>
      <c r="H2" s="8" t="s">
        <v>20</v>
      </c>
      <c r="I2" s="8" t="s">
        <v>22</v>
      </c>
      <c r="J2" s="7" t="s">
        <v>3</v>
      </c>
      <c r="K2" s="8" t="s">
        <v>21</v>
      </c>
      <c r="L2" s="7" t="s">
        <v>420</v>
      </c>
      <c r="M2" s="7" t="s">
        <v>421</v>
      </c>
      <c r="N2" s="7" t="s">
        <v>490</v>
      </c>
      <c r="O2" s="7" t="s">
        <v>492</v>
      </c>
      <c r="P2" s="7" t="s">
        <v>580</v>
      </c>
      <c r="Q2" s="7" t="s">
        <v>605</v>
      </c>
      <c r="R2" s="7" t="s">
        <v>655</v>
      </c>
      <c r="S2" s="7" t="s">
        <v>712</v>
      </c>
      <c r="T2" s="10" t="s">
        <v>497</v>
      </c>
    </row>
    <row r="3" spans="1:20" x14ac:dyDescent="0.2">
      <c r="A3" s="140" t="s">
        <v>5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2"/>
    </row>
    <row r="4" spans="1:20" x14ac:dyDescent="0.2">
      <c r="A4" s="24">
        <v>1</v>
      </c>
      <c r="B4" s="1" t="s">
        <v>229</v>
      </c>
      <c r="C4" s="11" t="s">
        <v>529</v>
      </c>
      <c r="D4" s="12" t="s">
        <v>18</v>
      </c>
      <c r="E4" s="11" t="s">
        <v>19</v>
      </c>
      <c r="F4" s="20" t="s">
        <v>62</v>
      </c>
      <c r="G4" s="12">
        <v>2002</v>
      </c>
      <c r="H4" s="12">
        <v>0</v>
      </c>
      <c r="I4" s="12">
        <v>1655</v>
      </c>
      <c r="J4" s="12">
        <v>5</v>
      </c>
      <c r="K4" s="12">
        <v>1398</v>
      </c>
      <c r="L4" s="35">
        <v>16597.95</v>
      </c>
      <c r="M4" s="37">
        <f>L4*0.9</f>
        <v>14938.155000000001</v>
      </c>
      <c r="N4" s="59">
        <v>300982</v>
      </c>
      <c r="O4" s="64">
        <v>10600</v>
      </c>
      <c r="P4" s="70">
        <v>9959</v>
      </c>
      <c r="Q4" s="70">
        <v>8548</v>
      </c>
      <c r="R4" s="70">
        <v>7670</v>
      </c>
      <c r="S4" s="70">
        <v>7200</v>
      </c>
      <c r="T4" s="11" t="s">
        <v>714</v>
      </c>
    </row>
    <row r="5" spans="1:20" x14ac:dyDescent="0.2">
      <c r="A5" s="24">
        <v>2</v>
      </c>
      <c r="B5" s="48" t="s">
        <v>558</v>
      </c>
      <c r="C5" s="49" t="s">
        <v>559</v>
      </c>
      <c r="D5" s="12" t="s">
        <v>18</v>
      </c>
      <c r="E5" s="49" t="s">
        <v>562</v>
      </c>
      <c r="F5" s="49" t="s">
        <v>563</v>
      </c>
      <c r="G5" s="50">
        <v>2013</v>
      </c>
      <c r="H5" s="50">
        <v>480</v>
      </c>
      <c r="I5" s="50">
        <v>1844</v>
      </c>
      <c r="J5" s="50">
        <v>5</v>
      </c>
      <c r="K5" s="12">
        <v>1461</v>
      </c>
      <c r="L5" s="12" t="s">
        <v>12</v>
      </c>
      <c r="M5" s="12" t="s">
        <v>12</v>
      </c>
      <c r="N5" s="84">
        <v>51790</v>
      </c>
      <c r="O5" s="82">
        <v>74000</v>
      </c>
      <c r="P5" s="90">
        <v>59029</v>
      </c>
      <c r="Q5" s="90">
        <v>38606</v>
      </c>
      <c r="R5" s="90">
        <v>36120</v>
      </c>
      <c r="S5" s="90">
        <v>32900</v>
      </c>
      <c r="T5" s="11" t="s">
        <v>502</v>
      </c>
    </row>
    <row r="6" spans="1:20" x14ac:dyDescent="0.2">
      <c r="A6" s="24">
        <v>3</v>
      </c>
      <c r="B6" s="81" t="s">
        <v>560</v>
      </c>
      <c r="C6" s="14" t="s">
        <v>561</v>
      </c>
      <c r="D6" s="12" t="s">
        <v>18</v>
      </c>
      <c r="E6" s="49" t="s">
        <v>562</v>
      </c>
      <c r="F6" s="49" t="s">
        <v>563</v>
      </c>
      <c r="G6" s="50">
        <v>2013</v>
      </c>
      <c r="H6" s="50">
        <v>480</v>
      </c>
      <c r="I6" s="50">
        <v>1844</v>
      </c>
      <c r="J6" s="50">
        <v>5</v>
      </c>
      <c r="K6" s="12">
        <v>1461</v>
      </c>
      <c r="L6" s="12" t="s">
        <v>12</v>
      </c>
      <c r="M6" s="12" t="s">
        <v>12</v>
      </c>
      <c r="N6" s="84">
        <v>91940</v>
      </c>
      <c r="O6" s="64">
        <v>74000</v>
      </c>
      <c r="P6" s="70">
        <v>59212</v>
      </c>
      <c r="Q6" s="70">
        <v>37389</v>
      </c>
      <c r="R6" s="70">
        <v>33010</v>
      </c>
      <c r="S6" s="70">
        <v>30000</v>
      </c>
      <c r="T6" s="11" t="s">
        <v>502</v>
      </c>
    </row>
    <row r="7" spans="1:20" x14ac:dyDescent="0.2">
      <c r="A7" s="140" t="s">
        <v>6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2"/>
    </row>
    <row r="8" spans="1:20" x14ac:dyDescent="0.2">
      <c r="A8" s="24">
        <v>4</v>
      </c>
      <c r="B8" s="27" t="s">
        <v>399</v>
      </c>
      <c r="C8" s="11" t="s">
        <v>434</v>
      </c>
      <c r="D8" s="12" t="s">
        <v>18</v>
      </c>
      <c r="E8" s="11" t="s">
        <v>19</v>
      </c>
      <c r="F8" s="11" t="s">
        <v>306</v>
      </c>
      <c r="G8" s="12">
        <v>2009</v>
      </c>
      <c r="H8" s="12">
        <v>0</v>
      </c>
      <c r="I8" s="12">
        <v>2140</v>
      </c>
      <c r="J8" s="12">
        <v>5</v>
      </c>
      <c r="K8" s="12">
        <v>2231</v>
      </c>
      <c r="L8" s="52">
        <v>121460.24</v>
      </c>
      <c r="M8" s="34">
        <f t="shared" ref="M8" si="0">L8*0.9</f>
        <v>109314.216</v>
      </c>
      <c r="N8" s="56">
        <v>167200</v>
      </c>
      <c r="O8" s="62">
        <v>71700</v>
      </c>
      <c r="P8" s="70">
        <v>60805</v>
      </c>
      <c r="Q8" s="70">
        <v>54652</v>
      </c>
      <c r="R8" s="70">
        <v>46960</v>
      </c>
      <c r="S8" s="70">
        <v>41600</v>
      </c>
      <c r="T8" s="11" t="s">
        <v>504</v>
      </c>
    </row>
    <row r="9" spans="1:20" x14ac:dyDescent="0.2">
      <c r="A9" s="24">
        <v>5</v>
      </c>
      <c r="B9" s="48" t="s">
        <v>707</v>
      </c>
      <c r="C9" s="49" t="s">
        <v>708</v>
      </c>
      <c r="D9" s="50" t="s">
        <v>18</v>
      </c>
      <c r="E9" s="49" t="s">
        <v>33</v>
      </c>
      <c r="F9" s="49" t="s">
        <v>709</v>
      </c>
      <c r="G9" s="50">
        <v>2016</v>
      </c>
      <c r="H9" s="50">
        <v>1207</v>
      </c>
      <c r="I9" s="50">
        <v>3000</v>
      </c>
      <c r="J9" s="50">
        <v>5</v>
      </c>
      <c r="K9" s="50">
        <v>1968</v>
      </c>
      <c r="L9" s="12" t="s">
        <v>12</v>
      </c>
      <c r="M9" s="12" t="s">
        <v>12</v>
      </c>
      <c r="N9" s="57">
        <v>754</v>
      </c>
      <c r="O9" s="105" t="s">
        <v>12</v>
      </c>
      <c r="P9" s="105" t="s">
        <v>12</v>
      </c>
      <c r="Q9" s="105" t="s">
        <v>12</v>
      </c>
      <c r="R9" s="50" t="s">
        <v>12</v>
      </c>
      <c r="S9" s="89">
        <v>112913.77</v>
      </c>
      <c r="T9" s="11" t="s">
        <v>505</v>
      </c>
    </row>
    <row r="10" spans="1:20" x14ac:dyDescent="0.2">
      <c r="A10" s="24">
        <v>6</v>
      </c>
      <c r="B10" s="48" t="s">
        <v>722</v>
      </c>
      <c r="C10" s="49" t="s">
        <v>721</v>
      </c>
      <c r="D10" s="50" t="s">
        <v>18</v>
      </c>
      <c r="E10" s="49" t="s">
        <v>33</v>
      </c>
      <c r="F10" s="49" t="s">
        <v>709</v>
      </c>
      <c r="G10" s="50">
        <v>2016</v>
      </c>
      <c r="H10" s="50">
        <v>1216</v>
      </c>
      <c r="I10" s="50">
        <v>3000</v>
      </c>
      <c r="J10" s="50">
        <v>9</v>
      </c>
      <c r="K10" s="50">
        <v>1968</v>
      </c>
      <c r="L10" s="12" t="s">
        <v>12</v>
      </c>
      <c r="M10" s="12" t="s">
        <v>12</v>
      </c>
      <c r="N10" s="57">
        <v>9</v>
      </c>
      <c r="O10" s="105" t="s">
        <v>12</v>
      </c>
      <c r="P10" s="105" t="s">
        <v>12</v>
      </c>
      <c r="Q10" s="105" t="s">
        <v>12</v>
      </c>
      <c r="R10" s="50" t="s">
        <v>12</v>
      </c>
      <c r="S10" s="89">
        <v>118680.21</v>
      </c>
      <c r="T10" s="11" t="s">
        <v>505</v>
      </c>
    </row>
    <row r="11" spans="1:20" x14ac:dyDescent="0.2">
      <c r="A11" s="24">
        <v>7</v>
      </c>
      <c r="B11" s="48" t="s">
        <v>744</v>
      </c>
      <c r="C11" s="49" t="s">
        <v>747</v>
      </c>
      <c r="D11" s="50" t="s">
        <v>18</v>
      </c>
      <c r="E11" s="49" t="s">
        <v>33</v>
      </c>
      <c r="F11" s="49" t="s">
        <v>709</v>
      </c>
      <c r="G11" s="50">
        <v>2017</v>
      </c>
      <c r="H11" s="50">
        <v>1103</v>
      </c>
      <c r="I11" s="50">
        <v>3080</v>
      </c>
      <c r="J11" s="50">
        <v>6</v>
      </c>
      <c r="K11" s="50">
        <v>1968</v>
      </c>
      <c r="L11" s="12" t="s">
        <v>12</v>
      </c>
      <c r="M11" s="12" t="s">
        <v>12</v>
      </c>
      <c r="N11" s="57">
        <v>9</v>
      </c>
      <c r="O11" s="105" t="s">
        <v>12</v>
      </c>
      <c r="P11" s="105" t="s">
        <v>12</v>
      </c>
      <c r="Q11" s="105" t="s">
        <v>12</v>
      </c>
      <c r="R11" s="50" t="s">
        <v>12</v>
      </c>
      <c r="S11" s="89">
        <v>139296</v>
      </c>
      <c r="T11" s="11" t="s">
        <v>502</v>
      </c>
    </row>
    <row r="12" spans="1:20" x14ac:dyDescent="0.2">
      <c r="A12" s="24">
        <v>8</v>
      </c>
      <c r="B12" s="48" t="s">
        <v>745</v>
      </c>
      <c r="C12" s="49" t="s">
        <v>748</v>
      </c>
      <c r="D12" s="50" t="s">
        <v>18</v>
      </c>
      <c r="E12" s="49" t="s">
        <v>33</v>
      </c>
      <c r="F12" s="49" t="s">
        <v>592</v>
      </c>
      <c r="G12" s="50">
        <v>2017</v>
      </c>
      <c r="H12" s="50">
        <v>860</v>
      </c>
      <c r="I12" s="50">
        <v>2415</v>
      </c>
      <c r="J12" s="50">
        <v>5</v>
      </c>
      <c r="K12" s="50">
        <v>1968</v>
      </c>
      <c r="L12" s="12" t="s">
        <v>12</v>
      </c>
      <c r="M12" s="12" t="s">
        <v>12</v>
      </c>
      <c r="N12" s="57">
        <v>9</v>
      </c>
      <c r="O12" s="105" t="s">
        <v>12</v>
      </c>
      <c r="P12" s="105" t="s">
        <v>12</v>
      </c>
      <c r="Q12" s="105" t="s">
        <v>12</v>
      </c>
      <c r="R12" s="50" t="s">
        <v>12</v>
      </c>
      <c r="S12" s="89">
        <v>104316</v>
      </c>
      <c r="T12" s="11" t="s">
        <v>503</v>
      </c>
    </row>
    <row r="13" spans="1:20" x14ac:dyDescent="0.2">
      <c r="A13" s="24">
        <v>9</v>
      </c>
      <c r="B13" s="48" t="s">
        <v>746</v>
      </c>
      <c r="C13" s="49" t="s">
        <v>749</v>
      </c>
      <c r="D13" s="50" t="s">
        <v>18</v>
      </c>
      <c r="E13" s="49" t="s">
        <v>33</v>
      </c>
      <c r="F13" s="49" t="s">
        <v>592</v>
      </c>
      <c r="G13" s="50">
        <v>2017</v>
      </c>
      <c r="H13" s="50">
        <v>860</v>
      </c>
      <c r="I13" s="50">
        <v>2415</v>
      </c>
      <c r="J13" s="50">
        <v>5</v>
      </c>
      <c r="K13" s="50">
        <v>1968</v>
      </c>
      <c r="L13" s="12" t="s">
        <v>12</v>
      </c>
      <c r="M13" s="12" t="s">
        <v>12</v>
      </c>
      <c r="N13" s="57">
        <v>9</v>
      </c>
      <c r="O13" s="105" t="s">
        <v>12</v>
      </c>
      <c r="P13" s="105" t="s">
        <v>12</v>
      </c>
      <c r="Q13" s="105" t="s">
        <v>12</v>
      </c>
      <c r="R13" s="50" t="s">
        <v>12</v>
      </c>
      <c r="S13" s="89">
        <v>104316</v>
      </c>
      <c r="T13" s="11" t="s">
        <v>503</v>
      </c>
    </row>
    <row r="14" spans="1:20" x14ac:dyDescent="0.2">
      <c r="A14" s="24">
        <v>10</v>
      </c>
      <c r="B14" s="48" t="s">
        <v>625</v>
      </c>
      <c r="C14" s="49" t="s">
        <v>626</v>
      </c>
      <c r="D14" s="50" t="s">
        <v>18</v>
      </c>
      <c r="E14" s="49" t="s">
        <v>29</v>
      </c>
      <c r="F14" s="49" t="s">
        <v>627</v>
      </c>
      <c r="G14" s="50">
        <v>2014</v>
      </c>
      <c r="H14" s="50">
        <v>620</v>
      </c>
      <c r="I14" s="50">
        <v>2070</v>
      </c>
      <c r="J14" s="50">
        <v>5</v>
      </c>
      <c r="K14" s="50">
        <v>1968</v>
      </c>
      <c r="L14" s="12" t="s">
        <v>12</v>
      </c>
      <c r="M14" s="12" t="s">
        <v>12</v>
      </c>
      <c r="N14" s="57">
        <v>30577</v>
      </c>
      <c r="O14" s="105" t="s">
        <v>12</v>
      </c>
      <c r="P14" s="105" t="s">
        <v>12</v>
      </c>
      <c r="Q14" s="89">
        <v>86961</v>
      </c>
      <c r="R14" s="89">
        <v>68460</v>
      </c>
      <c r="S14" s="89">
        <v>61700</v>
      </c>
      <c r="T14" s="11" t="s">
        <v>502</v>
      </c>
    </row>
    <row r="15" spans="1:20" x14ac:dyDescent="0.2">
      <c r="A15" s="24">
        <v>11</v>
      </c>
      <c r="B15" s="48" t="s">
        <v>628</v>
      </c>
      <c r="C15" s="49" t="s">
        <v>629</v>
      </c>
      <c r="D15" s="50" t="s">
        <v>18</v>
      </c>
      <c r="E15" s="49" t="s">
        <v>29</v>
      </c>
      <c r="F15" s="49" t="s">
        <v>627</v>
      </c>
      <c r="G15" s="50">
        <v>2014</v>
      </c>
      <c r="H15" s="50">
        <v>620</v>
      </c>
      <c r="I15" s="50">
        <v>2070</v>
      </c>
      <c r="J15" s="50">
        <v>5</v>
      </c>
      <c r="K15" s="50">
        <v>1968</v>
      </c>
      <c r="L15" s="12" t="s">
        <v>12</v>
      </c>
      <c r="M15" s="12" t="s">
        <v>12</v>
      </c>
      <c r="N15" s="57">
        <v>35041</v>
      </c>
      <c r="O15" s="105" t="s">
        <v>12</v>
      </c>
      <c r="P15" s="105" t="s">
        <v>12</v>
      </c>
      <c r="Q15" s="89">
        <v>86961</v>
      </c>
      <c r="R15" s="89">
        <v>67650</v>
      </c>
      <c r="S15" s="89">
        <v>61400</v>
      </c>
      <c r="T15" s="11" t="s">
        <v>502</v>
      </c>
    </row>
    <row r="16" spans="1:20" x14ac:dyDescent="0.2">
      <c r="A16" s="24">
        <v>12</v>
      </c>
      <c r="B16" s="48" t="s">
        <v>630</v>
      </c>
      <c r="C16" s="49" t="s">
        <v>631</v>
      </c>
      <c r="D16" s="50" t="s">
        <v>18</v>
      </c>
      <c r="E16" s="49" t="s">
        <v>29</v>
      </c>
      <c r="F16" s="49" t="s">
        <v>627</v>
      </c>
      <c r="G16" s="50">
        <v>2014</v>
      </c>
      <c r="H16" s="50">
        <v>620</v>
      </c>
      <c r="I16" s="50">
        <v>2070</v>
      </c>
      <c r="J16" s="50">
        <v>5</v>
      </c>
      <c r="K16" s="50">
        <v>1968</v>
      </c>
      <c r="L16" s="12" t="s">
        <v>12</v>
      </c>
      <c r="M16" s="12" t="s">
        <v>12</v>
      </c>
      <c r="N16" s="57">
        <v>33995</v>
      </c>
      <c r="O16" s="105" t="s">
        <v>12</v>
      </c>
      <c r="P16" s="105" t="s">
        <v>12</v>
      </c>
      <c r="Q16" s="89">
        <v>86961</v>
      </c>
      <c r="R16" s="89">
        <v>68500</v>
      </c>
      <c r="S16" s="89">
        <v>61500</v>
      </c>
      <c r="T16" s="11" t="s">
        <v>503</v>
      </c>
    </row>
    <row r="17" spans="1:20" x14ac:dyDescent="0.2">
      <c r="A17" s="24">
        <v>13</v>
      </c>
      <c r="B17" s="48" t="s">
        <v>644</v>
      </c>
      <c r="C17" s="49" t="s">
        <v>645</v>
      </c>
      <c r="D17" s="50" t="s">
        <v>18</v>
      </c>
      <c r="E17" s="49" t="s">
        <v>29</v>
      </c>
      <c r="F17" s="49" t="s">
        <v>627</v>
      </c>
      <c r="G17" s="50">
        <v>2014</v>
      </c>
      <c r="H17" s="50">
        <v>620</v>
      </c>
      <c r="I17" s="50">
        <v>2070</v>
      </c>
      <c r="J17" s="50">
        <v>5</v>
      </c>
      <c r="K17" s="50">
        <v>1968</v>
      </c>
      <c r="L17" s="12" t="s">
        <v>12</v>
      </c>
      <c r="M17" s="12" t="s">
        <v>12</v>
      </c>
      <c r="N17" s="57">
        <v>20638</v>
      </c>
      <c r="O17" s="105" t="s">
        <v>12</v>
      </c>
      <c r="P17" s="105" t="s">
        <v>12</v>
      </c>
      <c r="Q17" s="89">
        <v>87945</v>
      </c>
      <c r="R17" s="89">
        <v>68470</v>
      </c>
      <c r="S17" s="89">
        <v>62600</v>
      </c>
      <c r="T17" s="11" t="s">
        <v>505</v>
      </c>
    </row>
    <row r="18" spans="1:20" x14ac:dyDescent="0.2">
      <c r="A18" s="24">
        <v>14</v>
      </c>
      <c r="B18" s="1" t="s">
        <v>47</v>
      </c>
      <c r="C18" s="11" t="s">
        <v>30</v>
      </c>
      <c r="D18" s="12" t="s">
        <v>18</v>
      </c>
      <c r="E18" s="11" t="s">
        <v>19</v>
      </c>
      <c r="F18" s="11" t="s">
        <v>28</v>
      </c>
      <c r="G18" s="12">
        <v>2002</v>
      </c>
      <c r="H18" s="12">
        <v>0</v>
      </c>
      <c r="I18" s="12">
        <v>2600</v>
      </c>
      <c r="J18" s="12">
        <v>9</v>
      </c>
      <c r="K18" s="12">
        <v>2494</v>
      </c>
      <c r="L18" s="35">
        <v>30498</v>
      </c>
      <c r="M18" s="37">
        <f>L18*0.9</f>
        <v>27448.2</v>
      </c>
      <c r="N18" s="59">
        <v>224060</v>
      </c>
      <c r="O18" s="58">
        <v>28350</v>
      </c>
      <c r="P18" s="90">
        <v>25119</v>
      </c>
      <c r="Q18" s="90">
        <v>22425</v>
      </c>
      <c r="R18" s="90">
        <v>19900</v>
      </c>
      <c r="S18" s="90">
        <v>18300</v>
      </c>
      <c r="T18" s="11" t="s">
        <v>505</v>
      </c>
    </row>
    <row r="19" spans="1:20" x14ac:dyDescent="0.2">
      <c r="A19" s="140" t="s">
        <v>7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1"/>
      <c r="Q19" s="141"/>
      <c r="R19" s="141"/>
      <c r="S19" s="141"/>
      <c r="T19" s="142"/>
    </row>
    <row r="20" spans="1:20" x14ac:dyDescent="0.2">
      <c r="A20" s="24">
        <v>15</v>
      </c>
      <c r="B20" s="1" t="s">
        <v>48</v>
      </c>
      <c r="C20" s="11" t="s">
        <v>39</v>
      </c>
      <c r="D20" s="12" t="s">
        <v>27</v>
      </c>
      <c r="E20" s="11" t="s">
        <v>19</v>
      </c>
      <c r="F20" s="11" t="s">
        <v>28</v>
      </c>
      <c r="G20" s="12">
        <v>2002</v>
      </c>
      <c r="H20" s="12">
        <v>1070</v>
      </c>
      <c r="I20" s="12">
        <v>2800</v>
      </c>
      <c r="J20" s="12">
        <v>6</v>
      </c>
      <c r="K20" s="12">
        <v>2494</v>
      </c>
      <c r="L20" s="35">
        <v>26392.5</v>
      </c>
      <c r="M20" s="37">
        <f>L20*0.9</f>
        <v>23753.25</v>
      </c>
      <c r="N20" s="59">
        <v>178700</v>
      </c>
      <c r="O20" s="58">
        <v>19400</v>
      </c>
      <c r="P20" s="90">
        <v>19193</v>
      </c>
      <c r="Q20" s="90">
        <v>17104</v>
      </c>
      <c r="R20" s="90">
        <v>15500</v>
      </c>
      <c r="S20" s="90">
        <v>14300</v>
      </c>
      <c r="T20" s="11" t="s">
        <v>502</v>
      </c>
    </row>
    <row r="21" spans="1:20" x14ac:dyDescent="0.2">
      <c r="A21" s="24">
        <v>16</v>
      </c>
      <c r="B21" s="48" t="s">
        <v>723</v>
      </c>
      <c r="C21" s="49" t="s">
        <v>724</v>
      </c>
      <c r="D21" s="50" t="s">
        <v>27</v>
      </c>
      <c r="E21" s="49" t="s">
        <v>520</v>
      </c>
      <c r="F21" s="49" t="s">
        <v>725</v>
      </c>
      <c r="G21" s="50">
        <v>2016</v>
      </c>
      <c r="H21" s="50">
        <v>1037</v>
      </c>
      <c r="I21" s="50">
        <v>3035</v>
      </c>
      <c r="J21" s="50">
        <v>5</v>
      </c>
      <c r="K21" s="12">
        <v>2298</v>
      </c>
      <c r="L21" s="35"/>
      <c r="M21" s="37"/>
      <c r="N21" s="59">
        <v>10</v>
      </c>
      <c r="O21" s="58"/>
      <c r="P21" s="90"/>
      <c r="Q21" s="90"/>
      <c r="R21" s="90"/>
      <c r="S21" s="90">
        <v>135300</v>
      </c>
      <c r="T21" s="94" t="s">
        <v>589</v>
      </c>
    </row>
    <row r="22" spans="1:20" x14ac:dyDescent="0.2">
      <c r="A22" s="24">
        <v>17</v>
      </c>
      <c r="B22" s="48" t="s">
        <v>638</v>
      </c>
      <c r="C22" s="49" t="s">
        <v>639</v>
      </c>
      <c r="D22" s="50" t="s">
        <v>27</v>
      </c>
      <c r="E22" s="49" t="s">
        <v>33</v>
      </c>
      <c r="F22" s="49" t="s">
        <v>640</v>
      </c>
      <c r="G22" s="50">
        <v>2014</v>
      </c>
      <c r="H22" s="50">
        <v>872</v>
      </c>
      <c r="I22" s="50">
        <v>2800</v>
      </c>
      <c r="J22" s="50">
        <v>5</v>
      </c>
      <c r="K22" s="12">
        <v>1968</v>
      </c>
      <c r="L22" s="12" t="s">
        <v>12</v>
      </c>
      <c r="M22" s="12" t="s">
        <v>12</v>
      </c>
      <c r="N22" s="59">
        <v>30698</v>
      </c>
      <c r="O22" s="105" t="s">
        <v>12</v>
      </c>
      <c r="P22" s="105" t="s">
        <v>12</v>
      </c>
      <c r="Q22" s="90">
        <v>117100.37</v>
      </c>
      <c r="R22" s="90">
        <v>82850</v>
      </c>
      <c r="S22" s="90">
        <v>74000</v>
      </c>
      <c r="T22" s="11" t="s">
        <v>505</v>
      </c>
    </row>
    <row r="23" spans="1:20" x14ac:dyDescent="0.2">
      <c r="A23" s="24">
        <v>18</v>
      </c>
      <c r="B23" s="48" t="s">
        <v>641</v>
      </c>
      <c r="C23" s="49" t="s">
        <v>642</v>
      </c>
      <c r="D23" s="50" t="s">
        <v>27</v>
      </c>
      <c r="E23" s="49" t="s">
        <v>33</v>
      </c>
      <c r="F23" s="49" t="s">
        <v>640</v>
      </c>
      <c r="G23" s="50">
        <v>2014</v>
      </c>
      <c r="H23" s="50">
        <v>872</v>
      </c>
      <c r="I23" s="50">
        <v>2800</v>
      </c>
      <c r="J23" s="50">
        <v>5</v>
      </c>
      <c r="K23" s="12">
        <v>1968</v>
      </c>
      <c r="L23" s="12" t="s">
        <v>12</v>
      </c>
      <c r="M23" s="12" t="s">
        <v>12</v>
      </c>
      <c r="N23" s="59">
        <v>20920</v>
      </c>
      <c r="O23" s="105" t="s">
        <v>12</v>
      </c>
      <c r="P23" s="105" t="s">
        <v>12</v>
      </c>
      <c r="Q23" s="90">
        <v>117100.37</v>
      </c>
      <c r="R23" s="90">
        <v>83260</v>
      </c>
      <c r="S23" s="90">
        <v>75100</v>
      </c>
      <c r="T23" s="11" t="s">
        <v>505</v>
      </c>
    </row>
    <row r="24" spans="1:20" x14ac:dyDescent="0.2">
      <c r="A24" s="24">
        <v>19</v>
      </c>
      <c r="B24" s="1" t="s">
        <v>284</v>
      </c>
      <c r="C24" s="11" t="s">
        <v>283</v>
      </c>
      <c r="D24" s="12" t="s">
        <v>27</v>
      </c>
      <c r="E24" s="11" t="s">
        <v>36</v>
      </c>
      <c r="F24" s="11" t="s">
        <v>37</v>
      </c>
      <c r="G24" s="12">
        <v>2009</v>
      </c>
      <c r="H24" s="12">
        <v>970</v>
      </c>
      <c r="I24" s="12">
        <v>2850</v>
      </c>
      <c r="J24" s="12">
        <v>5</v>
      </c>
      <c r="K24" s="12">
        <v>2477</v>
      </c>
      <c r="L24" s="35">
        <v>104880</v>
      </c>
      <c r="M24" s="36">
        <f>L24*0.9</f>
        <v>94392</v>
      </c>
      <c r="N24" s="59">
        <v>164574</v>
      </c>
      <c r="O24" s="59">
        <v>70000</v>
      </c>
      <c r="P24" s="90">
        <v>64146</v>
      </c>
      <c r="Q24" s="90">
        <v>56791</v>
      </c>
      <c r="R24" s="90">
        <v>49230</v>
      </c>
      <c r="S24" s="90">
        <v>44900</v>
      </c>
      <c r="T24" s="11" t="s">
        <v>502</v>
      </c>
    </row>
    <row r="25" spans="1:20" x14ac:dyDescent="0.2">
      <c r="A25" s="24">
        <v>20</v>
      </c>
      <c r="B25" s="1" t="s">
        <v>564</v>
      </c>
      <c r="C25" s="11" t="s">
        <v>565</v>
      </c>
      <c r="D25" s="50" t="s">
        <v>27</v>
      </c>
      <c r="E25" s="11" t="s">
        <v>566</v>
      </c>
      <c r="F25" s="11" t="s">
        <v>567</v>
      </c>
      <c r="G25" s="12">
        <v>2012</v>
      </c>
      <c r="H25" s="12">
        <v>1109</v>
      </c>
      <c r="I25" s="12">
        <v>3200</v>
      </c>
      <c r="J25" s="12">
        <v>5</v>
      </c>
      <c r="K25" s="12">
        <v>2198</v>
      </c>
      <c r="L25" s="12" t="s">
        <v>12</v>
      </c>
      <c r="M25" s="12" t="s">
        <v>12</v>
      </c>
      <c r="N25" s="84">
        <v>134159</v>
      </c>
      <c r="O25" s="59">
        <v>118695</v>
      </c>
      <c r="P25" s="90">
        <v>83365</v>
      </c>
      <c r="Q25" s="90">
        <v>70229</v>
      </c>
      <c r="R25" s="90">
        <v>61440</v>
      </c>
      <c r="S25" s="90">
        <v>56600</v>
      </c>
      <c r="T25" s="11" t="s">
        <v>502</v>
      </c>
    </row>
    <row r="26" spans="1:20" x14ac:dyDescent="0.2">
      <c r="A26" s="24">
        <v>21</v>
      </c>
      <c r="B26" s="1" t="s">
        <v>568</v>
      </c>
      <c r="C26" s="11" t="s">
        <v>569</v>
      </c>
      <c r="D26" s="50" t="s">
        <v>27</v>
      </c>
      <c r="E26" s="11" t="s">
        <v>566</v>
      </c>
      <c r="F26" s="11" t="s">
        <v>567</v>
      </c>
      <c r="G26" s="12">
        <v>2012</v>
      </c>
      <c r="H26" s="12">
        <v>1109</v>
      </c>
      <c r="I26" s="12">
        <v>3200</v>
      </c>
      <c r="J26" s="12">
        <v>5</v>
      </c>
      <c r="K26" s="12">
        <v>2198</v>
      </c>
      <c r="L26" s="12" t="s">
        <v>12</v>
      </c>
      <c r="M26" s="12" t="s">
        <v>12</v>
      </c>
      <c r="N26" s="84">
        <v>100650</v>
      </c>
      <c r="O26" s="59">
        <v>118695</v>
      </c>
      <c r="P26" s="90">
        <v>83291</v>
      </c>
      <c r="Q26" s="90">
        <v>69753</v>
      </c>
      <c r="R26" s="90">
        <v>62340</v>
      </c>
      <c r="S26" s="90">
        <v>59300</v>
      </c>
      <c r="T26" s="11" t="s">
        <v>502</v>
      </c>
    </row>
    <row r="27" spans="1:20" x14ac:dyDescent="0.2">
      <c r="A27" s="24">
        <v>22</v>
      </c>
      <c r="B27" s="1" t="s">
        <v>736</v>
      </c>
      <c r="C27" s="11" t="s">
        <v>737</v>
      </c>
      <c r="D27" s="50" t="s">
        <v>27</v>
      </c>
      <c r="E27" s="11" t="s">
        <v>738</v>
      </c>
      <c r="F27" s="11" t="s">
        <v>670</v>
      </c>
      <c r="G27" s="12">
        <v>2017</v>
      </c>
      <c r="H27" s="12">
        <v>1085</v>
      </c>
      <c r="I27" s="12">
        <v>3000</v>
      </c>
      <c r="J27" s="12">
        <v>5</v>
      </c>
      <c r="K27" s="12">
        <v>1898</v>
      </c>
      <c r="L27" s="12" t="s">
        <v>12</v>
      </c>
      <c r="M27" s="12" t="s">
        <v>12</v>
      </c>
      <c r="N27" s="84">
        <v>5</v>
      </c>
      <c r="O27" s="59">
        <v>118695</v>
      </c>
      <c r="P27" s="90">
        <v>83291</v>
      </c>
      <c r="Q27" s="90">
        <v>69753</v>
      </c>
      <c r="R27" s="90">
        <v>62340</v>
      </c>
      <c r="S27" s="90">
        <v>144894</v>
      </c>
      <c r="T27" s="94" t="s">
        <v>589</v>
      </c>
    </row>
    <row r="28" spans="1:20" x14ac:dyDescent="0.2">
      <c r="A28" s="140" t="s">
        <v>8</v>
      </c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2"/>
    </row>
    <row r="29" spans="1:20" x14ac:dyDescent="0.2">
      <c r="A29" s="24">
        <v>1</v>
      </c>
      <c r="B29" s="1" t="s">
        <v>9</v>
      </c>
      <c r="C29" s="11" t="s">
        <v>42</v>
      </c>
      <c r="D29" s="12" t="s">
        <v>43</v>
      </c>
      <c r="E29" s="11" t="s">
        <v>44</v>
      </c>
      <c r="F29" s="11" t="s">
        <v>45</v>
      </c>
      <c r="G29" s="12">
        <v>2004</v>
      </c>
      <c r="H29" s="12">
        <v>2140</v>
      </c>
      <c r="I29" s="12">
        <v>2600</v>
      </c>
      <c r="J29" s="12" t="s">
        <v>12</v>
      </c>
      <c r="K29" s="12" t="s">
        <v>12</v>
      </c>
      <c r="L29" s="12" t="s">
        <v>12</v>
      </c>
      <c r="M29" s="12" t="s">
        <v>12</v>
      </c>
      <c r="N29" s="12" t="s">
        <v>12</v>
      </c>
      <c r="O29" s="12" t="s">
        <v>12</v>
      </c>
      <c r="P29" s="12" t="s">
        <v>12</v>
      </c>
      <c r="Q29" s="12" t="s">
        <v>12</v>
      </c>
      <c r="R29" s="12" t="s">
        <v>12</v>
      </c>
      <c r="S29" s="12" t="s">
        <v>12</v>
      </c>
      <c r="T29" s="11" t="s">
        <v>502</v>
      </c>
    </row>
    <row r="30" spans="1:20" x14ac:dyDescent="0.2">
      <c r="A30" s="24">
        <f>A29+1</f>
        <v>2</v>
      </c>
      <c r="B30" s="48" t="s">
        <v>570</v>
      </c>
      <c r="C30" s="49" t="s">
        <v>571</v>
      </c>
      <c r="D30" s="50" t="s">
        <v>43</v>
      </c>
      <c r="E30" s="49" t="s">
        <v>44</v>
      </c>
      <c r="F30" s="49" t="s">
        <v>572</v>
      </c>
      <c r="G30" s="50">
        <v>2013</v>
      </c>
      <c r="H30" s="50">
        <v>2214</v>
      </c>
      <c r="I30" s="50">
        <v>2600</v>
      </c>
      <c r="J30" s="12" t="s">
        <v>12</v>
      </c>
      <c r="K30" s="12" t="s">
        <v>12</v>
      </c>
      <c r="L30" s="12" t="s">
        <v>12</v>
      </c>
      <c r="M30" s="12" t="s">
        <v>12</v>
      </c>
      <c r="N30" s="12" t="s">
        <v>12</v>
      </c>
      <c r="O30" s="12" t="s">
        <v>12</v>
      </c>
      <c r="P30" s="12" t="s">
        <v>12</v>
      </c>
      <c r="Q30" s="12" t="s">
        <v>12</v>
      </c>
      <c r="R30" s="12" t="s">
        <v>12</v>
      </c>
      <c r="S30" s="12" t="s">
        <v>12</v>
      </c>
      <c r="T30" s="11" t="s">
        <v>502</v>
      </c>
    </row>
    <row r="31" spans="1:20" x14ac:dyDescent="0.2">
      <c r="A31" s="24">
        <v>3</v>
      </c>
      <c r="B31" s="48" t="s">
        <v>285</v>
      </c>
      <c r="C31" s="49">
        <v>1334</v>
      </c>
      <c r="D31" s="50" t="s">
        <v>342</v>
      </c>
      <c r="E31" s="49" t="s">
        <v>41</v>
      </c>
      <c r="F31" s="49" t="s">
        <v>286</v>
      </c>
      <c r="G31" s="50">
        <v>1993</v>
      </c>
      <c r="H31" s="50">
        <v>500</v>
      </c>
      <c r="I31" s="50">
        <v>750</v>
      </c>
      <c r="J31" s="50" t="s">
        <v>12</v>
      </c>
      <c r="K31" s="50" t="s">
        <v>12</v>
      </c>
      <c r="L31" s="50" t="s">
        <v>12</v>
      </c>
      <c r="M31" s="50" t="s">
        <v>12</v>
      </c>
      <c r="N31" s="50" t="s">
        <v>12</v>
      </c>
      <c r="O31" s="50" t="s">
        <v>12</v>
      </c>
      <c r="P31" s="50" t="s">
        <v>12</v>
      </c>
      <c r="Q31" s="50" t="s">
        <v>12</v>
      </c>
      <c r="R31" s="50" t="s">
        <v>12</v>
      </c>
      <c r="S31" s="50" t="s">
        <v>12</v>
      </c>
      <c r="T31" s="94" t="s">
        <v>589</v>
      </c>
    </row>
    <row r="32" spans="1:20" x14ac:dyDescent="0.2">
      <c r="A32" s="24">
        <v>4</v>
      </c>
      <c r="B32" s="1" t="s">
        <v>14</v>
      </c>
      <c r="C32" s="11" t="s">
        <v>52</v>
      </c>
      <c r="D32" s="12" t="s">
        <v>43</v>
      </c>
      <c r="E32" s="11" t="s">
        <v>41</v>
      </c>
      <c r="F32" s="11" t="s">
        <v>53</v>
      </c>
      <c r="G32" s="12">
        <v>2008</v>
      </c>
      <c r="H32" s="12">
        <v>645</v>
      </c>
      <c r="I32" s="12">
        <v>900</v>
      </c>
      <c r="J32" s="12" t="s">
        <v>12</v>
      </c>
      <c r="K32" s="12" t="s">
        <v>12</v>
      </c>
      <c r="L32" s="12" t="s">
        <v>12</v>
      </c>
      <c r="M32" s="12" t="s">
        <v>12</v>
      </c>
      <c r="N32" s="12" t="s">
        <v>12</v>
      </c>
      <c r="O32" s="12" t="s">
        <v>12</v>
      </c>
      <c r="P32" s="12" t="s">
        <v>12</v>
      </c>
      <c r="Q32" s="12" t="s">
        <v>12</v>
      </c>
      <c r="R32" s="12" t="s">
        <v>12</v>
      </c>
      <c r="S32" s="12" t="s">
        <v>12</v>
      </c>
      <c r="T32" s="11" t="s">
        <v>502</v>
      </c>
    </row>
    <row r="33" spans="1:20" x14ac:dyDescent="0.2">
      <c r="A33" s="24">
        <v>5</v>
      </c>
      <c r="B33" s="1" t="s">
        <v>291</v>
      </c>
      <c r="C33" s="11" t="s">
        <v>292</v>
      </c>
      <c r="D33" s="12" t="s">
        <v>40</v>
      </c>
      <c r="E33" s="11" t="s">
        <v>293</v>
      </c>
      <c r="F33" s="11" t="s">
        <v>294</v>
      </c>
      <c r="G33" s="12">
        <v>2009</v>
      </c>
      <c r="H33" s="12" t="s">
        <v>12</v>
      </c>
      <c r="I33" s="12">
        <v>2600</v>
      </c>
      <c r="J33" s="12" t="s">
        <v>12</v>
      </c>
      <c r="K33" s="12" t="s">
        <v>12</v>
      </c>
      <c r="L33" s="12" t="s">
        <v>12</v>
      </c>
      <c r="M33" s="12" t="s">
        <v>12</v>
      </c>
      <c r="N33" s="12" t="s">
        <v>12</v>
      </c>
      <c r="O33" s="12" t="s">
        <v>12</v>
      </c>
      <c r="P33" s="12" t="s">
        <v>12</v>
      </c>
      <c r="Q33" s="12" t="s">
        <v>12</v>
      </c>
      <c r="R33" s="12" t="s">
        <v>12</v>
      </c>
      <c r="S33" s="12" t="s">
        <v>12</v>
      </c>
      <c r="T33" s="11" t="s">
        <v>502</v>
      </c>
    </row>
    <row r="34" spans="1:20" x14ac:dyDescent="0.2">
      <c r="A34" s="24">
        <v>6</v>
      </c>
      <c r="B34" s="28" t="s">
        <v>411</v>
      </c>
      <c r="C34" s="11" t="s">
        <v>448</v>
      </c>
      <c r="D34" s="12" t="s">
        <v>51</v>
      </c>
      <c r="E34" s="11" t="s">
        <v>41</v>
      </c>
      <c r="F34" s="11" t="s">
        <v>10</v>
      </c>
      <c r="G34" s="12">
        <v>2002</v>
      </c>
      <c r="H34" s="12">
        <v>425</v>
      </c>
      <c r="I34" s="12">
        <v>750</v>
      </c>
      <c r="J34" s="12" t="s">
        <v>12</v>
      </c>
      <c r="K34" s="12" t="s">
        <v>12</v>
      </c>
      <c r="L34" s="12" t="s">
        <v>12</v>
      </c>
      <c r="M34" s="12" t="s">
        <v>12</v>
      </c>
      <c r="N34" s="12" t="s">
        <v>12</v>
      </c>
      <c r="O34" s="12" t="s">
        <v>12</v>
      </c>
      <c r="P34" s="12" t="s">
        <v>12</v>
      </c>
      <c r="Q34" s="12" t="s">
        <v>12</v>
      </c>
      <c r="R34" s="12" t="s">
        <v>12</v>
      </c>
      <c r="S34" s="12" t="s">
        <v>12</v>
      </c>
      <c r="T34" s="11" t="s">
        <v>502</v>
      </c>
    </row>
    <row r="35" spans="1:20" x14ac:dyDescent="0.2">
      <c r="A35" s="24">
        <v>7</v>
      </c>
      <c r="B35" s="28" t="s">
        <v>671</v>
      </c>
      <c r="C35" s="49" t="s">
        <v>656</v>
      </c>
      <c r="D35" s="12" t="s">
        <v>43</v>
      </c>
      <c r="E35" s="49" t="s">
        <v>657</v>
      </c>
      <c r="F35" s="49" t="s">
        <v>658</v>
      </c>
      <c r="G35" s="12">
        <v>2015</v>
      </c>
      <c r="H35" s="12">
        <v>2000</v>
      </c>
      <c r="I35" s="12">
        <v>1600</v>
      </c>
      <c r="J35" s="12" t="s">
        <v>12</v>
      </c>
      <c r="K35" s="12" t="s">
        <v>12</v>
      </c>
      <c r="L35" s="12" t="s">
        <v>12</v>
      </c>
      <c r="M35" s="12" t="s">
        <v>12</v>
      </c>
      <c r="N35" s="12" t="s">
        <v>12</v>
      </c>
      <c r="O35" s="12" t="s">
        <v>12</v>
      </c>
      <c r="P35" s="12" t="s">
        <v>12</v>
      </c>
      <c r="Q35" s="12" t="s">
        <v>12</v>
      </c>
      <c r="R35" s="12">
        <v>65190</v>
      </c>
      <c r="S35" s="12">
        <v>57360</v>
      </c>
      <c r="T35" s="94" t="s">
        <v>589</v>
      </c>
    </row>
    <row r="36" spans="1:20" x14ac:dyDescent="0.2">
      <c r="A36" s="112">
        <v>8</v>
      </c>
      <c r="B36" s="83" t="s">
        <v>710</v>
      </c>
      <c r="C36" s="49" t="s">
        <v>711</v>
      </c>
      <c r="D36" s="50" t="s">
        <v>51</v>
      </c>
      <c r="E36" s="49" t="s">
        <v>691</v>
      </c>
      <c r="F36" s="49" t="s">
        <v>692</v>
      </c>
      <c r="G36" s="50">
        <v>2016</v>
      </c>
      <c r="H36" s="50">
        <v>580</v>
      </c>
      <c r="I36" s="50">
        <v>750</v>
      </c>
      <c r="J36" s="12" t="s">
        <v>12</v>
      </c>
      <c r="K36" s="12" t="s">
        <v>12</v>
      </c>
      <c r="L36" s="12" t="s">
        <v>12</v>
      </c>
      <c r="M36" s="12" t="s">
        <v>12</v>
      </c>
      <c r="N36" s="12" t="s">
        <v>12</v>
      </c>
      <c r="O36" s="12" t="s">
        <v>12</v>
      </c>
      <c r="P36" s="12" t="s">
        <v>12</v>
      </c>
      <c r="Q36" s="12" t="s">
        <v>12</v>
      </c>
      <c r="R36" s="12" t="s">
        <v>12</v>
      </c>
      <c r="S36" s="12" t="s">
        <v>12</v>
      </c>
      <c r="T36" s="11" t="s">
        <v>502</v>
      </c>
    </row>
    <row r="37" spans="1:20" x14ac:dyDescent="0.2">
      <c r="A37" s="112">
        <v>9</v>
      </c>
      <c r="B37" s="83" t="s">
        <v>689</v>
      </c>
      <c r="C37" s="49" t="s">
        <v>690</v>
      </c>
      <c r="D37" s="50" t="s">
        <v>51</v>
      </c>
      <c r="E37" s="49" t="s">
        <v>691</v>
      </c>
      <c r="F37" s="49" t="s">
        <v>692</v>
      </c>
      <c r="G37" s="50">
        <v>2016</v>
      </c>
      <c r="H37" s="50">
        <v>580</v>
      </c>
      <c r="I37" s="50">
        <v>750</v>
      </c>
      <c r="J37" s="50" t="s">
        <v>12</v>
      </c>
      <c r="K37" s="50" t="s">
        <v>12</v>
      </c>
      <c r="L37" s="12" t="s">
        <v>12</v>
      </c>
      <c r="M37" s="12" t="s">
        <v>12</v>
      </c>
      <c r="N37" s="12" t="s">
        <v>12</v>
      </c>
      <c r="O37" s="12" t="s">
        <v>12</v>
      </c>
      <c r="P37" s="12" t="s">
        <v>12</v>
      </c>
      <c r="Q37" s="12" t="s">
        <v>12</v>
      </c>
      <c r="R37" s="12" t="s">
        <v>12</v>
      </c>
      <c r="S37" s="12" t="s">
        <v>12</v>
      </c>
      <c r="T37" s="11" t="s">
        <v>502</v>
      </c>
    </row>
    <row r="38" spans="1:20" x14ac:dyDescent="0.2">
      <c r="A38" s="112">
        <v>10</v>
      </c>
      <c r="B38" s="83" t="s">
        <v>693</v>
      </c>
      <c r="C38" s="49" t="s">
        <v>694</v>
      </c>
      <c r="D38" s="12" t="s">
        <v>43</v>
      </c>
      <c r="E38" s="49" t="s">
        <v>695</v>
      </c>
      <c r="F38" s="49" t="s">
        <v>696</v>
      </c>
      <c r="G38" s="12">
        <v>2016</v>
      </c>
      <c r="H38" s="12">
        <v>2200</v>
      </c>
      <c r="I38" s="12">
        <v>2600</v>
      </c>
      <c r="J38" s="50" t="s">
        <v>12</v>
      </c>
      <c r="K38" s="50" t="s">
        <v>12</v>
      </c>
      <c r="L38" s="12" t="s">
        <v>12</v>
      </c>
      <c r="M38" s="12" t="s">
        <v>12</v>
      </c>
      <c r="N38" s="12" t="s">
        <v>12</v>
      </c>
      <c r="O38" s="12" t="s">
        <v>12</v>
      </c>
      <c r="P38" s="12" t="s">
        <v>12</v>
      </c>
      <c r="Q38" s="12" t="s">
        <v>12</v>
      </c>
      <c r="R38" s="12" t="s">
        <v>12</v>
      </c>
      <c r="S38" s="12" t="s">
        <v>12</v>
      </c>
      <c r="T38" s="11" t="s">
        <v>502</v>
      </c>
    </row>
    <row r="39" spans="1:20" x14ac:dyDescent="0.2">
      <c r="C39" s="23"/>
    </row>
  </sheetData>
  <mergeCells count="5">
    <mergeCell ref="A1:K1"/>
    <mergeCell ref="A3:T3"/>
    <mergeCell ref="A7:T7"/>
    <mergeCell ref="A19:T19"/>
    <mergeCell ref="A28:T28"/>
  </mergeCells>
  <phoneticPr fontId="8" type="noConversion"/>
  <pageMargins left="0.75" right="0.75" top="1" bottom="1" header="0.5" footer="0.5"/>
  <pageSetup paperSize="9" scale="4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9"/>
    <pageSetUpPr fitToPage="1"/>
  </sheetPr>
  <dimension ref="A1:T44"/>
  <sheetViews>
    <sheetView topLeftCell="A3" zoomScaleNormal="100" workbookViewId="0">
      <selection activeCell="D15" sqref="D15:D23"/>
    </sheetView>
  </sheetViews>
  <sheetFormatPr defaultRowHeight="12.75" x14ac:dyDescent="0.2"/>
  <cols>
    <col min="1" max="1" width="3.85546875" customWidth="1"/>
    <col min="2" max="2" width="9.28515625" customWidth="1"/>
    <col min="3" max="3" width="21.140625" bestFit="1" customWidth="1"/>
    <col min="4" max="4" width="22.7109375" customWidth="1"/>
    <col min="5" max="5" width="18" customWidth="1"/>
    <col min="6" max="6" width="27" customWidth="1"/>
    <col min="7" max="7" width="10.140625" customWidth="1"/>
    <col min="8" max="8" width="14.85546875" customWidth="1"/>
    <col min="9" max="9" width="18.140625" customWidth="1"/>
    <col min="10" max="10" width="11.85546875" customWidth="1"/>
    <col min="11" max="11" width="14.42578125" customWidth="1"/>
    <col min="12" max="12" width="10.28515625" hidden="1" customWidth="1"/>
    <col min="13" max="13" width="9.140625" hidden="1" customWidth="1"/>
    <col min="14" max="14" width="9.140625" customWidth="1"/>
    <col min="15" max="18" width="9.140625" hidden="1" customWidth="1"/>
    <col min="19" max="19" width="9.140625" customWidth="1"/>
    <col min="20" max="20" width="23.28515625" style="2" customWidth="1"/>
  </cols>
  <sheetData>
    <row r="1" spans="1:20" ht="15" x14ac:dyDescent="0.2">
      <c r="A1" s="144" t="s">
        <v>417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T1" s="40"/>
    </row>
    <row r="2" spans="1:20" ht="35.1" customHeight="1" x14ac:dyDescent="0.2">
      <c r="A2" s="6" t="s">
        <v>0</v>
      </c>
      <c r="B2" s="7" t="s">
        <v>1</v>
      </c>
      <c r="C2" s="10" t="s">
        <v>17</v>
      </c>
      <c r="D2" s="7" t="s">
        <v>4</v>
      </c>
      <c r="E2" s="9" t="s">
        <v>15</v>
      </c>
      <c r="F2" s="9" t="s">
        <v>16</v>
      </c>
      <c r="G2" s="7" t="s">
        <v>2</v>
      </c>
      <c r="H2" s="8" t="s">
        <v>20</v>
      </c>
      <c r="I2" s="8" t="s">
        <v>22</v>
      </c>
      <c r="J2" s="7" t="s">
        <v>3</v>
      </c>
      <c r="K2" s="8" t="s">
        <v>21</v>
      </c>
      <c r="L2" s="7" t="s">
        <v>420</v>
      </c>
      <c r="M2" s="7" t="s">
        <v>421</v>
      </c>
      <c r="N2" s="7" t="s">
        <v>490</v>
      </c>
      <c r="O2" s="7" t="s">
        <v>492</v>
      </c>
      <c r="P2" s="7" t="s">
        <v>580</v>
      </c>
      <c r="Q2" s="7" t="s">
        <v>605</v>
      </c>
      <c r="R2" s="7" t="s">
        <v>655</v>
      </c>
      <c r="S2" s="7" t="s">
        <v>712</v>
      </c>
      <c r="T2" s="10" t="s">
        <v>497</v>
      </c>
    </row>
    <row r="3" spans="1:20" x14ac:dyDescent="0.2">
      <c r="A3" s="140" t="s">
        <v>5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2"/>
    </row>
    <row r="4" spans="1:20" s="2" customFormat="1" x14ac:dyDescent="0.2">
      <c r="A4" s="24">
        <v>1</v>
      </c>
      <c r="B4" s="28" t="s">
        <v>394</v>
      </c>
      <c r="C4" s="11" t="s">
        <v>428</v>
      </c>
      <c r="D4" s="12" t="s">
        <v>18</v>
      </c>
      <c r="E4" s="11" t="s">
        <v>19</v>
      </c>
      <c r="F4" s="11" t="s">
        <v>26</v>
      </c>
      <c r="G4" s="12">
        <v>2002</v>
      </c>
      <c r="H4" s="12">
        <v>0</v>
      </c>
      <c r="I4" s="12">
        <v>1655</v>
      </c>
      <c r="J4" s="12">
        <v>5</v>
      </c>
      <c r="K4" s="12">
        <v>1398</v>
      </c>
      <c r="L4" s="35">
        <v>16597.95</v>
      </c>
      <c r="M4" s="34">
        <f t="shared" ref="M4" si="0">L4*0.9</f>
        <v>14938.155000000001</v>
      </c>
      <c r="N4" s="55">
        <v>205809</v>
      </c>
      <c r="O4" s="118">
        <v>12100</v>
      </c>
      <c r="P4" s="117">
        <v>11852</v>
      </c>
      <c r="Q4" s="117">
        <v>10607</v>
      </c>
      <c r="R4" s="88">
        <v>9820</v>
      </c>
      <c r="S4" s="88">
        <v>9200</v>
      </c>
      <c r="T4" s="47" t="s">
        <v>507</v>
      </c>
    </row>
    <row r="5" spans="1:20" s="2" customFormat="1" x14ac:dyDescent="0.2">
      <c r="A5" s="24">
        <v>2</v>
      </c>
      <c r="B5" s="48" t="s">
        <v>634</v>
      </c>
      <c r="C5" s="49" t="s">
        <v>635</v>
      </c>
      <c r="D5" s="50" t="s">
        <v>18</v>
      </c>
      <c r="E5" s="49" t="s">
        <v>33</v>
      </c>
      <c r="F5" s="49" t="s">
        <v>618</v>
      </c>
      <c r="G5" s="50">
        <v>2014</v>
      </c>
      <c r="H5" s="50">
        <v>600</v>
      </c>
      <c r="I5" s="50">
        <v>1920</v>
      </c>
      <c r="J5" s="50">
        <v>5</v>
      </c>
      <c r="K5" s="12">
        <v>1598</v>
      </c>
      <c r="L5" s="50" t="s">
        <v>12</v>
      </c>
      <c r="M5" s="50" t="s">
        <v>12</v>
      </c>
      <c r="N5" s="59">
        <v>37863</v>
      </c>
      <c r="O5" s="106" t="s">
        <v>12</v>
      </c>
      <c r="P5" s="106" t="s">
        <v>12</v>
      </c>
      <c r="Q5" s="91">
        <v>81524</v>
      </c>
      <c r="R5" s="102">
        <v>63340</v>
      </c>
      <c r="S5" s="102">
        <v>60800</v>
      </c>
      <c r="T5" s="107" t="s">
        <v>659</v>
      </c>
    </row>
    <row r="6" spans="1:20" x14ac:dyDescent="0.2">
      <c r="A6" s="24">
        <v>3</v>
      </c>
      <c r="B6" s="1" t="s">
        <v>166</v>
      </c>
      <c r="C6" s="11" t="s">
        <v>167</v>
      </c>
      <c r="D6" s="12" t="s">
        <v>18</v>
      </c>
      <c r="E6" s="11" t="s">
        <v>19</v>
      </c>
      <c r="F6" s="11" t="s">
        <v>168</v>
      </c>
      <c r="G6" s="12">
        <v>2001</v>
      </c>
      <c r="H6" s="12">
        <v>0</v>
      </c>
      <c r="I6" s="12">
        <v>1730</v>
      </c>
      <c r="J6" s="12">
        <v>5</v>
      </c>
      <c r="K6" s="12">
        <v>1598</v>
      </c>
      <c r="L6" s="35">
        <v>16832.55</v>
      </c>
      <c r="M6" s="37">
        <f>L6*0.9</f>
        <v>15149.295</v>
      </c>
      <c r="N6" s="59">
        <v>241297</v>
      </c>
      <c r="O6" s="64">
        <v>10300</v>
      </c>
      <c r="P6" s="91">
        <v>9247</v>
      </c>
      <c r="Q6" s="91">
        <v>8261</v>
      </c>
      <c r="R6" s="91">
        <v>7270</v>
      </c>
      <c r="S6" s="91">
        <v>6900</v>
      </c>
      <c r="T6" s="107" t="s">
        <v>660</v>
      </c>
    </row>
    <row r="7" spans="1:20" x14ac:dyDescent="0.2">
      <c r="A7" s="145" t="s">
        <v>6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7"/>
    </row>
    <row r="8" spans="1:20" x14ac:dyDescent="0.2">
      <c r="A8" s="24">
        <v>4</v>
      </c>
      <c r="B8" s="1" t="s">
        <v>334</v>
      </c>
      <c r="C8" s="11" t="s">
        <v>335</v>
      </c>
      <c r="D8" s="12" t="s">
        <v>18</v>
      </c>
      <c r="E8" s="11" t="s">
        <v>29</v>
      </c>
      <c r="F8" s="11" t="s">
        <v>287</v>
      </c>
      <c r="G8" s="12">
        <v>2009</v>
      </c>
      <c r="H8" s="12" t="s">
        <v>12</v>
      </c>
      <c r="I8" s="12">
        <v>1950</v>
      </c>
      <c r="J8" s="12">
        <v>5</v>
      </c>
      <c r="K8" s="12">
        <v>1968</v>
      </c>
      <c r="L8" s="39">
        <v>75155.168000000005</v>
      </c>
      <c r="M8" s="36">
        <f>L8*0.9</f>
        <v>67639.651200000008</v>
      </c>
      <c r="N8" s="59">
        <v>166155</v>
      </c>
      <c r="O8" s="63">
        <v>51600</v>
      </c>
      <c r="P8" s="85">
        <v>41763</v>
      </c>
      <c r="Q8" s="85">
        <v>35901</v>
      </c>
      <c r="R8" s="85">
        <v>31410</v>
      </c>
      <c r="S8" s="85">
        <v>30000</v>
      </c>
      <c r="T8" s="107" t="s">
        <v>659</v>
      </c>
    </row>
    <row r="9" spans="1:20" x14ac:dyDescent="0.2">
      <c r="A9" s="24">
        <v>5</v>
      </c>
      <c r="B9" s="1" t="s">
        <v>336</v>
      </c>
      <c r="C9" s="11" t="s">
        <v>337</v>
      </c>
      <c r="D9" s="12" t="s">
        <v>18</v>
      </c>
      <c r="E9" s="11" t="s">
        <v>29</v>
      </c>
      <c r="F9" s="11" t="s">
        <v>287</v>
      </c>
      <c r="G9" s="12">
        <v>2009</v>
      </c>
      <c r="H9" s="12" t="s">
        <v>12</v>
      </c>
      <c r="I9" s="12">
        <v>1950</v>
      </c>
      <c r="J9" s="12">
        <v>5</v>
      </c>
      <c r="K9" s="12">
        <v>1968</v>
      </c>
      <c r="L9" s="35">
        <v>75155.168000000005</v>
      </c>
      <c r="M9" s="37">
        <f>L9*0.9</f>
        <v>67639.651200000008</v>
      </c>
      <c r="N9" s="59">
        <v>120603</v>
      </c>
      <c r="O9" s="64">
        <v>48500</v>
      </c>
      <c r="P9" s="85">
        <v>43801</v>
      </c>
      <c r="Q9" s="85">
        <v>37654</v>
      </c>
      <c r="R9" s="85">
        <v>32950</v>
      </c>
      <c r="S9" s="85">
        <v>32000</v>
      </c>
      <c r="T9" s="107" t="s">
        <v>661</v>
      </c>
    </row>
    <row r="10" spans="1:20" x14ac:dyDescent="0.2">
      <c r="A10" s="24">
        <v>6</v>
      </c>
      <c r="B10" s="48" t="s">
        <v>593</v>
      </c>
      <c r="C10" s="49" t="s">
        <v>595</v>
      </c>
      <c r="D10" s="50" t="s">
        <v>18</v>
      </c>
      <c r="E10" s="49" t="s">
        <v>33</v>
      </c>
      <c r="F10" s="49" t="s">
        <v>592</v>
      </c>
      <c r="G10" s="50">
        <v>2014</v>
      </c>
      <c r="H10" s="50">
        <v>665</v>
      </c>
      <c r="I10" s="50">
        <v>2280</v>
      </c>
      <c r="J10" s="50">
        <v>5</v>
      </c>
      <c r="K10" s="12">
        <v>1968</v>
      </c>
      <c r="L10" s="35"/>
      <c r="M10" s="37"/>
      <c r="N10" s="59">
        <v>82482</v>
      </c>
      <c r="O10" s="106" t="s">
        <v>12</v>
      </c>
      <c r="P10" s="106" t="s">
        <v>12</v>
      </c>
      <c r="Q10" s="85">
        <v>94619</v>
      </c>
      <c r="R10" s="85">
        <v>69770</v>
      </c>
      <c r="S10" s="85">
        <v>58600</v>
      </c>
      <c r="T10" s="107" t="s">
        <v>659</v>
      </c>
    </row>
    <row r="11" spans="1:20" x14ac:dyDescent="0.2">
      <c r="A11" s="24">
        <v>7</v>
      </c>
      <c r="B11" s="1" t="s">
        <v>169</v>
      </c>
      <c r="C11" s="11" t="s">
        <v>170</v>
      </c>
      <c r="D11" s="12" t="s">
        <v>18</v>
      </c>
      <c r="E11" s="11" t="s">
        <v>19</v>
      </c>
      <c r="F11" s="11" t="s">
        <v>168</v>
      </c>
      <c r="G11" s="12">
        <v>2002</v>
      </c>
      <c r="H11" s="12">
        <v>0</v>
      </c>
      <c r="I11" s="12">
        <v>1830</v>
      </c>
      <c r="J11" s="12">
        <v>5</v>
      </c>
      <c r="K11" s="12">
        <v>1995</v>
      </c>
      <c r="L11" s="35">
        <v>22756.2</v>
      </c>
      <c r="M11" s="36">
        <f>L11*0.9</f>
        <v>20480.580000000002</v>
      </c>
      <c r="N11" s="59">
        <v>183011</v>
      </c>
      <c r="O11" s="63">
        <v>15300</v>
      </c>
      <c r="P11" s="85">
        <v>11440</v>
      </c>
      <c r="Q11" s="85">
        <v>10450</v>
      </c>
      <c r="R11" s="85">
        <v>10530</v>
      </c>
      <c r="S11" s="85">
        <v>9500</v>
      </c>
      <c r="T11" s="108" t="s">
        <v>507</v>
      </c>
    </row>
    <row r="12" spans="1:20" x14ac:dyDescent="0.2">
      <c r="A12" s="24">
        <v>8</v>
      </c>
      <c r="B12" s="19" t="s">
        <v>307</v>
      </c>
      <c r="C12" s="11" t="s">
        <v>310</v>
      </c>
      <c r="D12" s="12" t="s">
        <v>18</v>
      </c>
      <c r="E12" s="11" t="s">
        <v>19</v>
      </c>
      <c r="F12" s="11" t="s">
        <v>306</v>
      </c>
      <c r="G12" s="12">
        <v>2009</v>
      </c>
      <c r="H12" s="12">
        <v>0</v>
      </c>
      <c r="I12" s="12">
        <v>2140</v>
      </c>
      <c r="J12" s="12">
        <v>5</v>
      </c>
      <c r="K12" s="12">
        <v>2231</v>
      </c>
      <c r="L12" s="67">
        <v>124454.84</v>
      </c>
      <c r="M12" s="36">
        <f>L12*0.9</f>
        <v>112009.356</v>
      </c>
      <c r="N12" s="59">
        <v>239249</v>
      </c>
      <c r="O12" s="63">
        <v>70700</v>
      </c>
      <c r="P12" s="85">
        <v>58693</v>
      </c>
      <c r="Q12" s="85">
        <v>50218</v>
      </c>
      <c r="R12" s="85">
        <v>40920</v>
      </c>
      <c r="S12" s="85">
        <v>36700</v>
      </c>
      <c r="T12" s="108" t="s">
        <v>506</v>
      </c>
    </row>
    <row r="13" spans="1:20" s="2" customFormat="1" ht="12.75" customHeight="1" x14ac:dyDescent="0.2">
      <c r="A13" s="24">
        <v>9</v>
      </c>
      <c r="B13" s="19" t="s">
        <v>458</v>
      </c>
      <c r="C13" s="11" t="s">
        <v>457</v>
      </c>
      <c r="D13" s="12" t="s">
        <v>18</v>
      </c>
      <c r="E13" s="11" t="s">
        <v>36</v>
      </c>
      <c r="F13" s="11" t="s">
        <v>452</v>
      </c>
      <c r="G13" s="12">
        <v>2011</v>
      </c>
      <c r="H13" s="12">
        <v>755</v>
      </c>
      <c r="I13" s="12">
        <v>3030</v>
      </c>
      <c r="J13" s="12">
        <v>7</v>
      </c>
      <c r="K13" s="12">
        <v>3200</v>
      </c>
      <c r="L13" s="68" t="s">
        <v>12</v>
      </c>
      <c r="M13" s="34">
        <v>186730</v>
      </c>
      <c r="N13" s="59">
        <v>144498</v>
      </c>
      <c r="O13" s="62">
        <v>136000</v>
      </c>
      <c r="P13" s="86">
        <v>128283</v>
      </c>
      <c r="Q13" s="86">
        <v>108258</v>
      </c>
      <c r="R13" s="86">
        <v>95430</v>
      </c>
      <c r="S13" s="86">
        <v>89900</v>
      </c>
      <c r="T13" s="107" t="s">
        <v>659</v>
      </c>
    </row>
    <row r="14" spans="1:20" x14ac:dyDescent="0.2">
      <c r="A14" s="140" t="s">
        <v>7</v>
      </c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2"/>
    </row>
    <row r="15" spans="1:20" x14ac:dyDescent="0.2">
      <c r="A15" s="24">
        <v>10</v>
      </c>
      <c r="B15" s="1" t="s">
        <v>174</v>
      </c>
      <c r="C15" s="11" t="s">
        <v>175</v>
      </c>
      <c r="D15" s="12" t="s">
        <v>27</v>
      </c>
      <c r="E15" s="11" t="s">
        <v>19</v>
      </c>
      <c r="F15" s="11" t="s">
        <v>176</v>
      </c>
      <c r="G15" s="12">
        <v>2007</v>
      </c>
      <c r="H15" s="12">
        <v>825</v>
      </c>
      <c r="I15" s="12">
        <v>2705</v>
      </c>
      <c r="J15" s="12">
        <v>5</v>
      </c>
      <c r="K15" s="12">
        <v>2494</v>
      </c>
      <c r="L15" s="32">
        <v>76227.404999999999</v>
      </c>
      <c r="M15" s="36">
        <f>L15*0.9</f>
        <v>68604.664499999999</v>
      </c>
      <c r="N15" s="59">
        <v>136472</v>
      </c>
      <c r="O15" s="60">
        <v>45500</v>
      </c>
      <c r="P15" s="87">
        <v>42291</v>
      </c>
      <c r="Q15" s="87">
        <v>37106</v>
      </c>
      <c r="R15" s="87">
        <v>31760</v>
      </c>
      <c r="S15" s="87">
        <v>30000</v>
      </c>
      <c r="T15" s="108" t="s">
        <v>507</v>
      </c>
    </row>
    <row r="16" spans="1:20" x14ac:dyDescent="0.2">
      <c r="A16" s="24">
        <v>11</v>
      </c>
      <c r="B16" s="48" t="s">
        <v>674</v>
      </c>
      <c r="C16" s="49" t="s">
        <v>675</v>
      </c>
      <c r="D16" s="50" t="s">
        <v>676</v>
      </c>
      <c r="E16" s="49" t="s">
        <v>677</v>
      </c>
      <c r="F16" s="49" t="s">
        <v>678</v>
      </c>
      <c r="G16" s="50">
        <v>2015</v>
      </c>
      <c r="H16" s="50" t="s">
        <v>12</v>
      </c>
      <c r="I16" s="50">
        <v>7200</v>
      </c>
      <c r="J16" s="50">
        <v>3</v>
      </c>
      <c r="K16" s="12">
        <v>2998</v>
      </c>
      <c r="L16" s="50" t="s">
        <v>12</v>
      </c>
      <c r="M16" s="50" t="s">
        <v>12</v>
      </c>
      <c r="N16" s="126">
        <v>9450</v>
      </c>
      <c r="O16" s="50" t="s">
        <v>12</v>
      </c>
      <c r="P16" s="50" t="s">
        <v>12</v>
      </c>
      <c r="Q16" s="50" t="s">
        <v>12</v>
      </c>
      <c r="R16" s="111">
        <v>324685</v>
      </c>
      <c r="S16" s="137">
        <v>243500</v>
      </c>
      <c r="T16" s="107" t="s">
        <v>659</v>
      </c>
    </row>
    <row r="17" spans="1:20" x14ac:dyDescent="0.2">
      <c r="A17" s="24">
        <v>12</v>
      </c>
      <c r="B17" s="28" t="s">
        <v>522</v>
      </c>
      <c r="C17" s="11" t="s">
        <v>524</v>
      </c>
      <c r="D17" s="50" t="s">
        <v>27</v>
      </c>
      <c r="E17" s="49" t="s">
        <v>520</v>
      </c>
      <c r="F17" s="49" t="s">
        <v>526</v>
      </c>
      <c r="G17" s="50">
        <v>2012</v>
      </c>
      <c r="H17" s="12">
        <v>720</v>
      </c>
      <c r="I17" s="12">
        <v>2805</v>
      </c>
      <c r="J17" s="12">
        <v>5</v>
      </c>
      <c r="K17" s="12">
        <v>2488</v>
      </c>
      <c r="L17" s="50" t="s">
        <v>12</v>
      </c>
      <c r="M17" s="50" t="s">
        <v>12</v>
      </c>
      <c r="N17" s="57">
        <v>149940</v>
      </c>
      <c r="O17" s="63">
        <v>144771</v>
      </c>
      <c r="P17" s="85">
        <v>108883</v>
      </c>
      <c r="Q17" s="85">
        <v>86793</v>
      </c>
      <c r="R17" s="91">
        <v>72340</v>
      </c>
      <c r="S17" s="91">
        <v>64300</v>
      </c>
      <c r="T17" s="107" t="s">
        <v>527</v>
      </c>
    </row>
    <row r="18" spans="1:20" x14ac:dyDescent="0.2">
      <c r="A18" s="24">
        <v>13</v>
      </c>
      <c r="B18" s="19" t="s">
        <v>322</v>
      </c>
      <c r="C18" s="11" t="s">
        <v>323</v>
      </c>
      <c r="D18" s="12" t="s">
        <v>27</v>
      </c>
      <c r="E18" s="11" t="s">
        <v>19</v>
      </c>
      <c r="F18" s="11" t="s">
        <v>173</v>
      </c>
      <c r="G18" s="12">
        <v>2009</v>
      </c>
      <c r="H18" s="12">
        <v>915</v>
      </c>
      <c r="I18" s="12">
        <v>3000</v>
      </c>
      <c r="J18" s="12">
        <v>5</v>
      </c>
      <c r="K18" s="12">
        <v>2494</v>
      </c>
      <c r="L18" s="35">
        <v>116097.56</v>
      </c>
      <c r="M18" s="36">
        <f>L18*0.9</f>
        <v>104487.804</v>
      </c>
      <c r="N18" s="59">
        <v>199450</v>
      </c>
      <c r="O18" s="60">
        <v>55200</v>
      </c>
      <c r="P18" s="87">
        <v>47209</v>
      </c>
      <c r="Q18" s="87">
        <v>41652</v>
      </c>
      <c r="R18" s="87">
        <v>36860</v>
      </c>
      <c r="S18" s="87">
        <v>32800</v>
      </c>
      <c r="T18" s="108" t="s">
        <v>527</v>
      </c>
    </row>
    <row r="19" spans="1:20" x14ac:dyDescent="0.2">
      <c r="A19" s="24">
        <v>14</v>
      </c>
      <c r="B19" s="28" t="s">
        <v>706</v>
      </c>
      <c r="C19" s="11" t="s">
        <v>704</v>
      </c>
      <c r="D19" s="12" t="s">
        <v>27</v>
      </c>
      <c r="E19" s="11" t="s">
        <v>33</v>
      </c>
      <c r="F19" s="11" t="s">
        <v>640</v>
      </c>
      <c r="G19" s="12">
        <v>2016</v>
      </c>
      <c r="H19" s="12">
        <v>1180</v>
      </c>
      <c r="I19" s="12">
        <v>3200</v>
      </c>
      <c r="J19" s="12">
        <v>2</v>
      </c>
      <c r="K19" s="12">
        <v>1968</v>
      </c>
      <c r="L19" s="12" t="s">
        <v>12</v>
      </c>
      <c r="M19" s="12" t="s">
        <v>12</v>
      </c>
      <c r="N19" s="84">
        <v>9</v>
      </c>
      <c r="O19" s="122" t="s">
        <v>12</v>
      </c>
      <c r="P19" s="122" t="s">
        <v>12</v>
      </c>
      <c r="Q19" s="122" t="s">
        <v>12</v>
      </c>
      <c r="R19" s="12" t="s">
        <v>12</v>
      </c>
      <c r="S19" s="70">
        <v>124175</v>
      </c>
      <c r="T19" s="108" t="s">
        <v>527</v>
      </c>
    </row>
    <row r="20" spans="1:20" x14ac:dyDescent="0.2">
      <c r="A20" s="24">
        <v>15</v>
      </c>
      <c r="B20" s="19" t="s">
        <v>667</v>
      </c>
      <c r="C20" s="11" t="s">
        <v>668</v>
      </c>
      <c r="D20" s="12" t="s">
        <v>27</v>
      </c>
      <c r="E20" s="11" t="s">
        <v>669</v>
      </c>
      <c r="F20" s="11" t="s">
        <v>670</v>
      </c>
      <c r="G20" s="12">
        <v>2015</v>
      </c>
      <c r="H20" s="12">
        <v>1030</v>
      </c>
      <c r="I20" s="12">
        <v>3000</v>
      </c>
      <c r="J20" s="12">
        <v>5</v>
      </c>
      <c r="K20" s="12">
        <v>2499</v>
      </c>
      <c r="L20" s="35"/>
      <c r="M20" s="36"/>
      <c r="N20" s="59">
        <v>19630</v>
      </c>
      <c r="O20" s="60"/>
      <c r="P20" s="87"/>
      <c r="Q20" s="87"/>
      <c r="R20" s="87">
        <v>138867</v>
      </c>
      <c r="S20" s="87">
        <v>117900</v>
      </c>
      <c r="T20" s="107" t="s">
        <v>661</v>
      </c>
    </row>
    <row r="21" spans="1:20" x14ac:dyDescent="0.2">
      <c r="A21" s="24">
        <v>16</v>
      </c>
      <c r="B21" s="1" t="s">
        <v>305</v>
      </c>
      <c r="C21" s="11" t="s">
        <v>312</v>
      </c>
      <c r="D21" s="12" t="s">
        <v>27</v>
      </c>
      <c r="E21" s="11" t="s">
        <v>36</v>
      </c>
      <c r="F21" s="11" t="s">
        <v>37</v>
      </c>
      <c r="G21" s="12">
        <v>2009</v>
      </c>
      <c r="H21" s="12">
        <v>970</v>
      </c>
      <c r="I21" s="12">
        <v>2850</v>
      </c>
      <c r="J21" s="12">
        <v>5</v>
      </c>
      <c r="K21" s="12">
        <v>2477</v>
      </c>
      <c r="L21" s="35">
        <v>112631.92</v>
      </c>
      <c r="M21" s="36">
        <f>L21*0.9</f>
        <v>101368.728</v>
      </c>
      <c r="N21" s="59">
        <v>256230</v>
      </c>
      <c r="O21" s="60">
        <v>67000</v>
      </c>
      <c r="P21" s="87">
        <v>60680</v>
      </c>
      <c r="Q21" s="87">
        <v>52839</v>
      </c>
      <c r="R21" s="87">
        <v>43190</v>
      </c>
      <c r="S21" s="87">
        <v>38200</v>
      </c>
      <c r="T21" s="108" t="s">
        <v>528</v>
      </c>
    </row>
    <row r="22" spans="1:20" x14ac:dyDescent="0.2">
      <c r="A22" s="24">
        <v>17</v>
      </c>
      <c r="B22" s="28" t="s">
        <v>409</v>
      </c>
      <c r="C22" s="11" t="s">
        <v>288</v>
      </c>
      <c r="D22" s="12" t="s">
        <v>27</v>
      </c>
      <c r="E22" s="11" t="s">
        <v>36</v>
      </c>
      <c r="F22" s="11" t="s">
        <v>37</v>
      </c>
      <c r="G22" s="12">
        <v>2009</v>
      </c>
      <c r="H22" s="12">
        <v>970</v>
      </c>
      <c r="I22" s="12">
        <v>2850</v>
      </c>
      <c r="J22" s="12">
        <v>5</v>
      </c>
      <c r="K22" s="12">
        <v>2477</v>
      </c>
      <c r="L22" s="32">
        <v>112631.92</v>
      </c>
      <c r="M22" s="36">
        <f>L22*0.9</f>
        <v>101368.728</v>
      </c>
      <c r="N22" s="59">
        <v>223080</v>
      </c>
      <c r="O22" s="60">
        <v>67300</v>
      </c>
      <c r="P22" s="87">
        <v>59617</v>
      </c>
      <c r="Q22" s="87">
        <v>52216</v>
      </c>
      <c r="R22" s="87">
        <v>44060</v>
      </c>
      <c r="S22" s="87">
        <v>40800</v>
      </c>
      <c r="T22" s="107" t="s">
        <v>659</v>
      </c>
    </row>
    <row r="23" spans="1:20" x14ac:dyDescent="0.2">
      <c r="A23" s="24">
        <v>18</v>
      </c>
      <c r="B23" s="1" t="s">
        <v>303</v>
      </c>
      <c r="C23" s="11" t="s">
        <v>481</v>
      </c>
      <c r="D23" s="12" t="s">
        <v>27</v>
      </c>
      <c r="E23" s="11" t="s">
        <v>36</v>
      </c>
      <c r="F23" s="11" t="s">
        <v>37</v>
      </c>
      <c r="G23" s="12">
        <v>2009</v>
      </c>
      <c r="H23" s="12">
        <v>970</v>
      </c>
      <c r="I23" s="12">
        <v>2850</v>
      </c>
      <c r="J23" s="12">
        <v>5</v>
      </c>
      <c r="K23" s="12">
        <v>2477</v>
      </c>
      <c r="L23" s="69">
        <v>112631.92</v>
      </c>
      <c r="M23" s="36">
        <f>L23*0.9</f>
        <v>101368.728</v>
      </c>
      <c r="N23" s="59">
        <v>186950</v>
      </c>
      <c r="O23" s="60">
        <v>70500</v>
      </c>
      <c r="P23" s="87">
        <v>64353</v>
      </c>
      <c r="Q23" s="87">
        <v>57009</v>
      </c>
      <c r="R23" s="87">
        <v>48720</v>
      </c>
      <c r="S23" s="87">
        <v>43600</v>
      </c>
      <c r="T23" s="107" t="s">
        <v>659</v>
      </c>
    </row>
    <row r="24" spans="1:20" x14ac:dyDescent="0.2">
      <c r="A24" s="140" t="s">
        <v>8</v>
      </c>
      <c r="B24" s="141"/>
      <c r="C24" s="141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41"/>
      <c r="Q24" s="141"/>
      <c r="R24" s="141"/>
      <c r="S24" s="141"/>
      <c r="T24" s="142"/>
    </row>
    <row r="25" spans="1:20" x14ac:dyDescent="0.2">
      <c r="A25" s="24">
        <v>1</v>
      </c>
      <c r="B25" s="1" t="s">
        <v>193</v>
      </c>
      <c r="C25" s="45" t="s">
        <v>194</v>
      </c>
      <c r="D25" s="12" t="s">
        <v>104</v>
      </c>
      <c r="E25" s="11" t="s">
        <v>41</v>
      </c>
      <c r="F25" s="11">
        <v>400</v>
      </c>
      <c r="G25" s="12">
        <v>1985</v>
      </c>
      <c r="H25" s="12">
        <v>400</v>
      </c>
      <c r="I25" s="12">
        <v>560</v>
      </c>
      <c r="J25" s="44" t="s">
        <v>12</v>
      </c>
      <c r="K25" s="12" t="s">
        <v>12</v>
      </c>
      <c r="L25" s="12" t="s">
        <v>12</v>
      </c>
      <c r="M25" s="12" t="s">
        <v>12</v>
      </c>
      <c r="N25" s="12" t="s">
        <v>12</v>
      </c>
      <c r="O25" s="12" t="s">
        <v>12</v>
      </c>
      <c r="P25" s="12" t="s">
        <v>12</v>
      </c>
      <c r="Q25" s="12" t="s">
        <v>12</v>
      </c>
      <c r="R25" s="12" t="s">
        <v>12</v>
      </c>
      <c r="S25" s="12" t="s">
        <v>12</v>
      </c>
      <c r="T25" s="107" t="s">
        <v>659</v>
      </c>
    </row>
    <row r="26" spans="1:20" x14ac:dyDescent="0.2">
      <c r="A26" s="24">
        <f t="shared" ref="A26:A42" si="1">A25+1</f>
        <v>2</v>
      </c>
      <c r="B26" s="1" t="s">
        <v>178</v>
      </c>
      <c r="C26" s="11" t="s">
        <v>179</v>
      </c>
      <c r="D26" s="12" t="s">
        <v>55</v>
      </c>
      <c r="E26" s="11" t="s">
        <v>177</v>
      </c>
      <c r="F26" s="11" t="s">
        <v>95</v>
      </c>
      <c r="G26" s="12">
        <v>2002</v>
      </c>
      <c r="H26" s="12" t="s">
        <v>12</v>
      </c>
      <c r="I26" s="12">
        <v>2000</v>
      </c>
      <c r="J26" s="44" t="s">
        <v>12</v>
      </c>
      <c r="K26" s="12" t="s">
        <v>12</v>
      </c>
      <c r="L26" s="12" t="s">
        <v>12</v>
      </c>
      <c r="M26" s="12" t="s">
        <v>12</v>
      </c>
      <c r="N26" s="12" t="s">
        <v>12</v>
      </c>
      <c r="O26" s="12" t="s">
        <v>12</v>
      </c>
      <c r="P26" s="12" t="s">
        <v>12</v>
      </c>
      <c r="Q26" s="12" t="s">
        <v>12</v>
      </c>
      <c r="R26" s="12" t="s">
        <v>12</v>
      </c>
      <c r="S26" s="12" t="s">
        <v>12</v>
      </c>
      <c r="T26" s="107" t="s">
        <v>659</v>
      </c>
    </row>
    <row r="27" spans="1:20" x14ac:dyDescent="0.2">
      <c r="A27" s="24">
        <f t="shared" si="1"/>
        <v>3</v>
      </c>
      <c r="B27" s="1" t="s">
        <v>205</v>
      </c>
      <c r="C27" s="45" t="s">
        <v>206</v>
      </c>
      <c r="D27" s="12" t="s">
        <v>104</v>
      </c>
      <c r="E27" s="11" t="s">
        <v>197</v>
      </c>
      <c r="F27" s="11" t="s">
        <v>57</v>
      </c>
      <c r="G27" s="12">
        <v>2001</v>
      </c>
      <c r="H27" s="12">
        <v>500</v>
      </c>
      <c r="I27" s="12">
        <v>750</v>
      </c>
      <c r="J27" s="44" t="s">
        <v>12</v>
      </c>
      <c r="K27" s="12" t="s">
        <v>12</v>
      </c>
      <c r="L27" s="12" t="s">
        <v>12</v>
      </c>
      <c r="M27" s="12" t="s">
        <v>12</v>
      </c>
      <c r="N27" s="12" t="s">
        <v>12</v>
      </c>
      <c r="O27" s="12" t="s">
        <v>12</v>
      </c>
      <c r="P27" s="12" t="s">
        <v>12</v>
      </c>
      <c r="Q27" s="12" t="s">
        <v>12</v>
      </c>
      <c r="R27" s="12" t="s">
        <v>12</v>
      </c>
      <c r="S27" s="12" t="s">
        <v>12</v>
      </c>
      <c r="T27" s="108" t="s">
        <v>662</v>
      </c>
    </row>
    <row r="28" spans="1:20" x14ac:dyDescent="0.2">
      <c r="A28" s="24">
        <f t="shared" si="1"/>
        <v>4</v>
      </c>
      <c r="B28" s="1" t="s">
        <v>207</v>
      </c>
      <c r="C28" s="45" t="s">
        <v>208</v>
      </c>
      <c r="D28" s="12" t="s">
        <v>107</v>
      </c>
      <c r="E28" s="11" t="s">
        <v>101</v>
      </c>
      <c r="F28" s="11">
        <v>750</v>
      </c>
      <c r="G28" s="12">
        <v>2002</v>
      </c>
      <c r="H28" s="12">
        <v>500</v>
      </c>
      <c r="I28" s="12">
        <v>750</v>
      </c>
      <c r="J28" s="44" t="s">
        <v>12</v>
      </c>
      <c r="K28" s="12" t="s">
        <v>12</v>
      </c>
      <c r="L28" s="12" t="s">
        <v>12</v>
      </c>
      <c r="M28" s="12" t="s">
        <v>12</v>
      </c>
      <c r="N28" s="12" t="s">
        <v>12</v>
      </c>
      <c r="O28" s="12" t="s">
        <v>12</v>
      </c>
      <c r="P28" s="12" t="s">
        <v>12</v>
      </c>
      <c r="Q28" s="12" t="s">
        <v>12</v>
      </c>
      <c r="R28" s="12" t="s">
        <v>12</v>
      </c>
      <c r="S28" s="12" t="s">
        <v>12</v>
      </c>
      <c r="T28" s="107" t="s">
        <v>659</v>
      </c>
    </row>
    <row r="29" spans="1:20" x14ac:dyDescent="0.2">
      <c r="A29" s="24">
        <f t="shared" si="1"/>
        <v>5</v>
      </c>
      <c r="B29" s="1" t="s">
        <v>209</v>
      </c>
      <c r="C29" s="45" t="s">
        <v>210</v>
      </c>
      <c r="D29" s="12" t="s">
        <v>107</v>
      </c>
      <c r="E29" s="11" t="s">
        <v>101</v>
      </c>
      <c r="F29" s="11">
        <v>750</v>
      </c>
      <c r="G29" s="12">
        <v>2002</v>
      </c>
      <c r="H29" s="12">
        <v>500</v>
      </c>
      <c r="I29" s="12">
        <v>750</v>
      </c>
      <c r="J29" s="44" t="s">
        <v>12</v>
      </c>
      <c r="K29" s="12" t="s">
        <v>12</v>
      </c>
      <c r="L29" s="12" t="s">
        <v>12</v>
      </c>
      <c r="M29" s="12" t="s">
        <v>12</v>
      </c>
      <c r="N29" s="12" t="s">
        <v>12</v>
      </c>
      <c r="O29" s="12" t="s">
        <v>12</v>
      </c>
      <c r="P29" s="12" t="s">
        <v>12</v>
      </c>
      <c r="Q29" s="12" t="s">
        <v>12</v>
      </c>
      <c r="R29" s="12" t="s">
        <v>12</v>
      </c>
      <c r="S29" s="12" t="s">
        <v>12</v>
      </c>
      <c r="T29" s="108" t="s">
        <v>508</v>
      </c>
    </row>
    <row r="30" spans="1:20" x14ac:dyDescent="0.2">
      <c r="A30" s="24">
        <f t="shared" si="1"/>
        <v>6</v>
      </c>
      <c r="B30" s="1" t="s">
        <v>215</v>
      </c>
      <c r="C30" s="45" t="s">
        <v>216</v>
      </c>
      <c r="D30" s="12" t="s">
        <v>107</v>
      </c>
      <c r="E30" s="11" t="s">
        <v>197</v>
      </c>
      <c r="F30" s="11" t="s">
        <v>198</v>
      </c>
      <c r="G30" s="12">
        <v>2001</v>
      </c>
      <c r="H30" s="12">
        <v>550</v>
      </c>
      <c r="I30" s="12">
        <v>750</v>
      </c>
      <c r="J30" s="44" t="s">
        <v>12</v>
      </c>
      <c r="K30" s="12" t="s">
        <v>12</v>
      </c>
      <c r="L30" s="12" t="s">
        <v>12</v>
      </c>
      <c r="M30" s="12" t="s">
        <v>12</v>
      </c>
      <c r="N30" s="12" t="s">
        <v>12</v>
      </c>
      <c r="O30" s="12" t="s">
        <v>12</v>
      </c>
      <c r="P30" s="12" t="s">
        <v>12</v>
      </c>
      <c r="Q30" s="12" t="s">
        <v>12</v>
      </c>
      <c r="R30" s="12" t="s">
        <v>12</v>
      </c>
      <c r="S30" s="12" t="s">
        <v>12</v>
      </c>
      <c r="T30" s="107" t="s">
        <v>659</v>
      </c>
    </row>
    <row r="31" spans="1:20" x14ac:dyDescent="0.2">
      <c r="A31" s="24">
        <f t="shared" si="1"/>
        <v>7</v>
      </c>
      <c r="B31" s="1" t="s">
        <v>217</v>
      </c>
      <c r="C31" s="45" t="s">
        <v>218</v>
      </c>
      <c r="D31" s="12" t="s">
        <v>107</v>
      </c>
      <c r="E31" s="11" t="s">
        <v>197</v>
      </c>
      <c r="F31" s="11" t="s">
        <v>219</v>
      </c>
      <c r="G31" s="12">
        <v>2001</v>
      </c>
      <c r="H31" s="12">
        <v>550</v>
      </c>
      <c r="I31" s="12">
        <v>750</v>
      </c>
      <c r="J31" s="44" t="s">
        <v>12</v>
      </c>
      <c r="K31" s="12" t="s">
        <v>12</v>
      </c>
      <c r="L31" s="12" t="s">
        <v>12</v>
      </c>
      <c r="M31" s="12" t="s">
        <v>12</v>
      </c>
      <c r="N31" s="12" t="s">
        <v>12</v>
      </c>
      <c r="O31" s="12" t="s">
        <v>12</v>
      </c>
      <c r="P31" s="12" t="s">
        <v>12</v>
      </c>
      <c r="Q31" s="12" t="s">
        <v>12</v>
      </c>
      <c r="R31" s="12" t="s">
        <v>12</v>
      </c>
      <c r="S31" s="12" t="s">
        <v>12</v>
      </c>
      <c r="T31" s="107" t="s">
        <v>659</v>
      </c>
    </row>
    <row r="32" spans="1:20" x14ac:dyDescent="0.2">
      <c r="A32" s="24">
        <f t="shared" si="1"/>
        <v>8</v>
      </c>
      <c r="B32" s="1" t="s">
        <v>224</v>
      </c>
      <c r="C32" s="45" t="s">
        <v>225</v>
      </c>
      <c r="D32" s="12" t="s">
        <v>43</v>
      </c>
      <c r="E32" s="11" t="s">
        <v>197</v>
      </c>
      <c r="F32" s="11" t="s">
        <v>61</v>
      </c>
      <c r="G32" s="12">
        <v>2002</v>
      </c>
      <c r="H32" s="12">
        <v>800</v>
      </c>
      <c r="I32" s="12">
        <v>1100</v>
      </c>
      <c r="J32" s="44" t="s">
        <v>12</v>
      </c>
      <c r="K32" s="12" t="s">
        <v>12</v>
      </c>
      <c r="L32" s="12" t="s">
        <v>12</v>
      </c>
      <c r="M32" s="12" t="s">
        <v>12</v>
      </c>
      <c r="N32" s="12" t="s">
        <v>12</v>
      </c>
      <c r="O32" s="12" t="s">
        <v>12</v>
      </c>
      <c r="P32" s="12" t="s">
        <v>12</v>
      </c>
      <c r="Q32" s="12" t="s">
        <v>12</v>
      </c>
      <c r="R32" s="12" t="s">
        <v>12</v>
      </c>
      <c r="S32" s="12" t="s">
        <v>12</v>
      </c>
      <c r="T32" s="107" t="s">
        <v>659</v>
      </c>
    </row>
    <row r="33" spans="1:20" x14ac:dyDescent="0.2">
      <c r="A33" s="24">
        <f t="shared" si="1"/>
        <v>9</v>
      </c>
      <c r="B33" s="1" t="s">
        <v>650</v>
      </c>
      <c r="C33" s="45" t="s">
        <v>226</v>
      </c>
      <c r="D33" s="12" t="s">
        <v>100</v>
      </c>
      <c r="E33" s="11" t="s">
        <v>227</v>
      </c>
      <c r="F33" s="11" t="s">
        <v>228</v>
      </c>
      <c r="G33" s="12">
        <v>1999</v>
      </c>
      <c r="H33" s="12">
        <v>980</v>
      </c>
      <c r="I33" s="12">
        <v>1300</v>
      </c>
      <c r="J33" s="44" t="s">
        <v>12</v>
      </c>
      <c r="K33" s="12" t="s">
        <v>12</v>
      </c>
      <c r="L33" s="12" t="s">
        <v>12</v>
      </c>
      <c r="M33" s="12" t="s">
        <v>12</v>
      </c>
      <c r="N33" s="12" t="s">
        <v>12</v>
      </c>
      <c r="O33" s="12" t="s">
        <v>12</v>
      </c>
      <c r="P33" s="12" t="s">
        <v>12</v>
      </c>
      <c r="Q33" s="12" t="s">
        <v>12</v>
      </c>
      <c r="R33" s="12" t="s">
        <v>12</v>
      </c>
      <c r="S33" s="12" t="s">
        <v>12</v>
      </c>
      <c r="T33" s="108" t="s">
        <v>507</v>
      </c>
    </row>
    <row r="34" spans="1:20" x14ac:dyDescent="0.2">
      <c r="A34" s="24">
        <f t="shared" si="1"/>
        <v>10</v>
      </c>
      <c r="B34" s="1" t="s">
        <v>180</v>
      </c>
      <c r="C34" s="45" t="s">
        <v>181</v>
      </c>
      <c r="D34" s="12" t="s">
        <v>51</v>
      </c>
      <c r="E34" s="11" t="s">
        <v>41</v>
      </c>
      <c r="F34" s="11" t="s">
        <v>182</v>
      </c>
      <c r="G34" s="12">
        <v>1985</v>
      </c>
      <c r="H34" s="12">
        <v>300</v>
      </c>
      <c r="I34" s="12">
        <v>450</v>
      </c>
      <c r="J34" s="44" t="s">
        <v>12</v>
      </c>
      <c r="K34" s="12" t="s">
        <v>12</v>
      </c>
      <c r="L34" s="12" t="s">
        <v>12</v>
      </c>
      <c r="M34" s="12" t="s">
        <v>12</v>
      </c>
      <c r="N34" s="12" t="s">
        <v>12</v>
      </c>
      <c r="O34" s="12" t="s">
        <v>12</v>
      </c>
      <c r="P34" s="12" t="s">
        <v>12</v>
      </c>
      <c r="Q34" s="12" t="s">
        <v>12</v>
      </c>
      <c r="R34" s="12" t="s">
        <v>12</v>
      </c>
      <c r="S34" s="12" t="s">
        <v>12</v>
      </c>
      <c r="T34" s="107" t="s">
        <v>661</v>
      </c>
    </row>
    <row r="35" spans="1:20" x14ac:dyDescent="0.2">
      <c r="A35" s="24">
        <f t="shared" si="1"/>
        <v>11</v>
      </c>
      <c r="B35" s="1" t="s">
        <v>183</v>
      </c>
      <c r="C35" s="11" t="s">
        <v>184</v>
      </c>
      <c r="D35" s="12" t="s">
        <v>107</v>
      </c>
      <c r="E35" s="11" t="s">
        <v>101</v>
      </c>
      <c r="F35" s="11">
        <v>750</v>
      </c>
      <c r="G35" s="12">
        <v>2002</v>
      </c>
      <c r="H35" s="12">
        <v>300</v>
      </c>
      <c r="I35" s="12">
        <v>500</v>
      </c>
      <c r="J35" s="44" t="s">
        <v>12</v>
      </c>
      <c r="K35" s="12" t="s">
        <v>12</v>
      </c>
      <c r="L35" s="12" t="s">
        <v>12</v>
      </c>
      <c r="M35" s="12" t="s">
        <v>12</v>
      </c>
      <c r="N35" s="12" t="s">
        <v>12</v>
      </c>
      <c r="O35" s="12" t="s">
        <v>12</v>
      </c>
      <c r="P35" s="12" t="s">
        <v>12</v>
      </c>
      <c r="Q35" s="12" t="s">
        <v>12</v>
      </c>
      <c r="R35" s="12" t="s">
        <v>12</v>
      </c>
      <c r="S35" s="12" t="s">
        <v>12</v>
      </c>
      <c r="T35" s="109" t="s">
        <v>528</v>
      </c>
    </row>
    <row r="36" spans="1:20" x14ac:dyDescent="0.2">
      <c r="A36" s="24">
        <f t="shared" si="1"/>
        <v>12</v>
      </c>
      <c r="B36" s="1" t="s">
        <v>189</v>
      </c>
      <c r="C36" s="11" t="s">
        <v>190</v>
      </c>
      <c r="D36" s="12" t="s">
        <v>107</v>
      </c>
      <c r="E36" s="11" t="s">
        <v>101</v>
      </c>
      <c r="F36" s="11">
        <v>750</v>
      </c>
      <c r="G36" s="12">
        <v>2002</v>
      </c>
      <c r="H36" s="12">
        <v>300</v>
      </c>
      <c r="I36" s="12">
        <v>500</v>
      </c>
      <c r="J36" s="44" t="s">
        <v>12</v>
      </c>
      <c r="K36" s="12" t="s">
        <v>12</v>
      </c>
      <c r="L36" s="12" t="s">
        <v>12</v>
      </c>
      <c r="M36" s="12" t="s">
        <v>12</v>
      </c>
      <c r="N36" s="12" t="s">
        <v>12</v>
      </c>
      <c r="O36" s="12" t="s">
        <v>12</v>
      </c>
      <c r="P36" s="12" t="s">
        <v>12</v>
      </c>
      <c r="Q36" s="12" t="s">
        <v>12</v>
      </c>
      <c r="R36" s="12" t="s">
        <v>12</v>
      </c>
      <c r="S36" s="12" t="s">
        <v>12</v>
      </c>
      <c r="T36" s="109" t="s">
        <v>527</v>
      </c>
    </row>
    <row r="37" spans="1:20" x14ac:dyDescent="0.2">
      <c r="A37" s="24">
        <f t="shared" si="1"/>
        <v>13</v>
      </c>
      <c r="B37" s="1" t="s">
        <v>201</v>
      </c>
      <c r="C37" s="45" t="s">
        <v>202</v>
      </c>
      <c r="D37" s="12" t="s">
        <v>104</v>
      </c>
      <c r="E37" s="11" t="s">
        <v>197</v>
      </c>
      <c r="F37" s="11" t="s">
        <v>57</v>
      </c>
      <c r="G37" s="12">
        <v>2001</v>
      </c>
      <c r="H37" s="12">
        <v>500</v>
      </c>
      <c r="I37" s="12">
        <v>750</v>
      </c>
      <c r="J37" s="44" t="s">
        <v>12</v>
      </c>
      <c r="K37" s="12" t="s">
        <v>12</v>
      </c>
      <c r="L37" s="12" t="s">
        <v>12</v>
      </c>
      <c r="M37" s="12" t="s">
        <v>12</v>
      </c>
      <c r="N37" s="12" t="s">
        <v>12</v>
      </c>
      <c r="O37" s="12" t="s">
        <v>12</v>
      </c>
      <c r="P37" s="12" t="s">
        <v>12</v>
      </c>
      <c r="Q37" s="12" t="s">
        <v>12</v>
      </c>
      <c r="R37" s="12" t="s">
        <v>12</v>
      </c>
      <c r="S37" s="12" t="s">
        <v>12</v>
      </c>
      <c r="T37" s="107" t="s">
        <v>661</v>
      </c>
    </row>
    <row r="38" spans="1:20" x14ac:dyDescent="0.2">
      <c r="A38" s="24">
        <f t="shared" si="1"/>
        <v>14</v>
      </c>
      <c r="B38" s="1" t="s">
        <v>195</v>
      </c>
      <c r="C38" s="45" t="s">
        <v>196</v>
      </c>
      <c r="D38" s="12" t="s">
        <v>107</v>
      </c>
      <c r="E38" s="11" t="s">
        <v>197</v>
      </c>
      <c r="F38" s="11" t="s">
        <v>198</v>
      </c>
      <c r="G38" s="12">
        <v>2001</v>
      </c>
      <c r="H38" s="12">
        <v>550</v>
      </c>
      <c r="I38" s="12">
        <v>750</v>
      </c>
      <c r="J38" s="44" t="s">
        <v>12</v>
      </c>
      <c r="K38" s="12" t="s">
        <v>12</v>
      </c>
      <c r="L38" s="12" t="s">
        <v>12</v>
      </c>
      <c r="M38" s="12" t="s">
        <v>12</v>
      </c>
      <c r="N38" s="12" t="s">
        <v>12</v>
      </c>
      <c r="O38" s="12" t="s">
        <v>12</v>
      </c>
      <c r="P38" s="12" t="s">
        <v>12</v>
      </c>
      <c r="Q38" s="12" t="s">
        <v>12</v>
      </c>
      <c r="R38" s="12" t="s">
        <v>12</v>
      </c>
      <c r="S38" s="12" t="s">
        <v>12</v>
      </c>
      <c r="T38" s="107" t="s">
        <v>661</v>
      </c>
    </row>
    <row r="39" spans="1:20" x14ac:dyDescent="0.2">
      <c r="A39" s="24">
        <f t="shared" si="1"/>
        <v>15</v>
      </c>
      <c r="B39" s="1" t="s">
        <v>381</v>
      </c>
      <c r="C39" s="11" t="s">
        <v>382</v>
      </c>
      <c r="D39" s="12" t="s">
        <v>104</v>
      </c>
      <c r="E39" s="11" t="s">
        <v>41</v>
      </c>
      <c r="F39" s="11" t="s">
        <v>10</v>
      </c>
      <c r="G39" s="12">
        <v>2010</v>
      </c>
      <c r="H39" s="12">
        <v>580</v>
      </c>
      <c r="I39" s="12">
        <v>750</v>
      </c>
      <c r="J39" s="44" t="s">
        <v>12</v>
      </c>
      <c r="K39" s="12" t="s">
        <v>12</v>
      </c>
      <c r="L39" s="12" t="s">
        <v>12</v>
      </c>
      <c r="M39" s="12" t="s">
        <v>12</v>
      </c>
      <c r="N39" s="12" t="s">
        <v>12</v>
      </c>
      <c r="O39" s="12" t="s">
        <v>12</v>
      </c>
      <c r="P39" s="12" t="s">
        <v>12</v>
      </c>
      <c r="Q39" s="12" t="s">
        <v>12</v>
      </c>
      <c r="R39" s="12" t="s">
        <v>12</v>
      </c>
      <c r="S39" s="12" t="s">
        <v>12</v>
      </c>
      <c r="T39" s="109" t="s">
        <v>527</v>
      </c>
    </row>
    <row r="40" spans="1:20" x14ac:dyDescent="0.2">
      <c r="A40" s="24">
        <f t="shared" si="1"/>
        <v>16</v>
      </c>
      <c r="B40" s="1" t="s">
        <v>385</v>
      </c>
      <c r="C40" s="11" t="s">
        <v>386</v>
      </c>
      <c r="D40" s="12" t="s">
        <v>104</v>
      </c>
      <c r="E40" s="11" t="s">
        <v>41</v>
      </c>
      <c r="F40" s="11" t="s">
        <v>10</v>
      </c>
      <c r="G40" s="12">
        <v>2010</v>
      </c>
      <c r="H40" s="12">
        <v>580</v>
      </c>
      <c r="I40" s="12">
        <v>750</v>
      </c>
      <c r="J40" s="12" t="s">
        <v>12</v>
      </c>
      <c r="K40" s="12" t="s">
        <v>12</v>
      </c>
      <c r="L40" s="12" t="s">
        <v>12</v>
      </c>
      <c r="M40" s="12" t="s">
        <v>12</v>
      </c>
      <c r="N40" s="12" t="s">
        <v>12</v>
      </c>
      <c r="O40" s="12" t="s">
        <v>12</v>
      </c>
      <c r="P40" s="12" t="s">
        <v>12</v>
      </c>
      <c r="Q40" s="12" t="s">
        <v>12</v>
      </c>
      <c r="R40" s="12" t="s">
        <v>12</v>
      </c>
      <c r="S40" s="12" t="s">
        <v>12</v>
      </c>
      <c r="T40" s="109" t="s">
        <v>528</v>
      </c>
    </row>
    <row r="41" spans="1:20" x14ac:dyDescent="0.2">
      <c r="A41" s="24">
        <f t="shared" si="1"/>
        <v>17</v>
      </c>
      <c r="B41" s="1" t="s">
        <v>387</v>
      </c>
      <c r="C41" s="11" t="s">
        <v>388</v>
      </c>
      <c r="D41" s="12" t="s">
        <v>107</v>
      </c>
      <c r="E41" s="11" t="s">
        <v>41</v>
      </c>
      <c r="F41" s="11" t="s">
        <v>346</v>
      </c>
      <c r="G41" s="12">
        <v>2010</v>
      </c>
      <c r="H41" s="12">
        <v>525</v>
      </c>
      <c r="I41" s="12">
        <v>750</v>
      </c>
      <c r="J41" s="12" t="s">
        <v>12</v>
      </c>
      <c r="K41" s="12" t="s">
        <v>12</v>
      </c>
      <c r="L41" s="12" t="s">
        <v>12</v>
      </c>
      <c r="M41" s="12" t="s">
        <v>12</v>
      </c>
      <c r="N41" s="12" t="s">
        <v>12</v>
      </c>
      <c r="O41" s="12" t="s">
        <v>12</v>
      </c>
      <c r="P41" s="12" t="s">
        <v>12</v>
      </c>
      <c r="Q41" s="12" t="s">
        <v>12</v>
      </c>
      <c r="R41" s="12" t="s">
        <v>12</v>
      </c>
      <c r="S41" s="12" t="s">
        <v>12</v>
      </c>
      <c r="T41" s="107" t="s">
        <v>661</v>
      </c>
    </row>
    <row r="42" spans="1:20" x14ac:dyDescent="0.2">
      <c r="A42" s="24">
        <f t="shared" si="1"/>
        <v>18</v>
      </c>
      <c r="B42" s="48" t="s">
        <v>236</v>
      </c>
      <c r="C42" s="49" t="s">
        <v>544</v>
      </c>
      <c r="D42" s="50" t="s">
        <v>107</v>
      </c>
      <c r="E42" s="49" t="s">
        <v>101</v>
      </c>
      <c r="F42" s="49">
        <v>750</v>
      </c>
      <c r="G42" s="50">
        <v>2002</v>
      </c>
      <c r="H42" s="50">
        <v>500</v>
      </c>
      <c r="I42" s="50">
        <v>750</v>
      </c>
      <c r="J42" s="73" t="s">
        <v>12</v>
      </c>
      <c r="K42" s="73" t="s">
        <v>12</v>
      </c>
      <c r="L42" s="12" t="s">
        <v>12</v>
      </c>
      <c r="M42" s="12" t="s">
        <v>12</v>
      </c>
      <c r="N42" s="12" t="s">
        <v>12</v>
      </c>
      <c r="O42" s="12" t="s">
        <v>12</v>
      </c>
      <c r="P42" s="12" t="s">
        <v>12</v>
      </c>
      <c r="Q42" s="12" t="s">
        <v>12</v>
      </c>
      <c r="R42" s="12" t="s">
        <v>12</v>
      </c>
      <c r="S42" s="12" t="s">
        <v>12</v>
      </c>
      <c r="T42" s="109" t="s">
        <v>528</v>
      </c>
    </row>
    <row r="43" spans="1:20" x14ac:dyDescent="0.2">
      <c r="A43" s="24">
        <v>19</v>
      </c>
      <c r="B43" s="1" t="s">
        <v>581</v>
      </c>
      <c r="C43" s="11" t="s">
        <v>582</v>
      </c>
      <c r="D43" s="12" t="s">
        <v>104</v>
      </c>
      <c r="E43" s="11" t="s">
        <v>584</v>
      </c>
      <c r="F43" s="11" t="s">
        <v>583</v>
      </c>
      <c r="G43" s="12">
        <v>2013</v>
      </c>
      <c r="H43" s="12">
        <v>750</v>
      </c>
      <c r="I43" s="12">
        <v>540</v>
      </c>
      <c r="J43" s="12" t="s">
        <v>12</v>
      </c>
      <c r="K43" s="12" t="s">
        <v>12</v>
      </c>
      <c r="L43" s="12" t="s">
        <v>12</v>
      </c>
      <c r="M43" s="12" t="s">
        <v>12</v>
      </c>
      <c r="N43" s="12" t="s">
        <v>12</v>
      </c>
      <c r="O43" s="12" t="s">
        <v>12</v>
      </c>
      <c r="P43" s="12" t="s">
        <v>12</v>
      </c>
      <c r="Q43" s="12" t="s">
        <v>12</v>
      </c>
      <c r="R43" s="12" t="s">
        <v>12</v>
      </c>
      <c r="S43" s="12" t="s">
        <v>12</v>
      </c>
      <c r="T43" s="107" t="s">
        <v>659</v>
      </c>
    </row>
    <row r="44" spans="1:20" x14ac:dyDescent="0.2">
      <c r="A44" s="24">
        <v>20</v>
      </c>
      <c r="B44" s="1" t="s">
        <v>679</v>
      </c>
      <c r="C44" s="11" t="s">
        <v>680</v>
      </c>
      <c r="D44" s="12" t="s">
        <v>681</v>
      </c>
      <c r="E44" s="11" t="s">
        <v>682</v>
      </c>
      <c r="F44" s="11" t="s">
        <v>683</v>
      </c>
      <c r="G44" s="12">
        <v>2015</v>
      </c>
      <c r="H44" s="12">
        <v>4150</v>
      </c>
      <c r="I44" s="12">
        <v>7150</v>
      </c>
      <c r="J44" s="12" t="s">
        <v>12</v>
      </c>
      <c r="K44" s="12" t="s">
        <v>12</v>
      </c>
      <c r="L44" s="12" t="s">
        <v>12</v>
      </c>
      <c r="M44" s="12" t="s">
        <v>12</v>
      </c>
      <c r="N44" s="12" t="s">
        <v>12</v>
      </c>
      <c r="O44" s="12" t="s">
        <v>12</v>
      </c>
      <c r="P44" s="12" t="s">
        <v>12</v>
      </c>
      <c r="Q44" s="12" t="s">
        <v>12</v>
      </c>
      <c r="R44" s="12" t="s">
        <v>12</v>
      </c>
      <c r="S44" s="12" t="s">
        <v>12</v>
      </c>
      <c r="T44" s="107" t="s">
        <v>659</v>
      </c>
    </row>
  </sheetData>
  <mergeCells count="5">
    <mergeCell ref="A1:K1"/>
    <mergeCell ref="A3:T3"/>
    <mergeCell ref="A7:T7"/>
    <mergeCell ref="A14:T14"/>
    <mergeCell ref="A24:T24"/>
  </mergeCells>
  <phoneticPr fontId="8" type="noConversion"/>
  <pageMargins left="0.75" right="0.75" top="1" bottom="1" header="0.5" footer="0.5"/>
  <pageSetup paperSize="9" scale="62" fitToHeight="0" orientation="landscape" r:id="rId1"/>
  <headerFooter alignWithMargins="0"/>
  <ignoredErrors>
    <ignoredError sqref="C25 C3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3"/>
    <pageSetUpPr fitToPage="1"/>
  </sheetPr>
  <dimension ref="A1:T123"/>
  <sheetViews>
    <sheetView topLeftCell="A76" zoomScaleNormal="100" workbookViewId="0">
      <selection activeCell="B34" sqref="B34:B50"/>
    </sheetView>
  </sheetViews>
  <sheetFormatPr defaultRowHeight="12.75" x14ac:dyDescent="0.2"/>
  <cols>
    <col min="1" max="1" width="3.85546875" customWidth="1"/>
    <col min="2" max="2" width="9.28515625" customWidth="1"/>
    <col min="3" max="3" width="21.85546875" customWidth="1"/>
    <col min="4" max="4" width="23" customWidth="1"/>
    <col min="5" max="5" width="18" customWidth="1"/>
    <col min="6" max="6" width="27" customWidth="1"/>
    <col min="7" max="7" width="10.140625" customWidth="1"/>
    <col min="8" max="8" width="14.85546875" customWidth="1"/>
    <col min="9" max="9" width="18.140625" customWidth="1"/>
    <col min="10" max="10" width="11.85546875" customWidth="1"/>
    <col min="11" max="11" width="14.42578125" customWidth="1"/>
    <col min="12" max="12" width="9.140625" hidden="1" customWidth="1"/>
    <col min="13" max="13" width="9.5703125" hidden="1" customWidth="1"/>
    <col min="14" max="14" width="9.5703125" customWidth="1"/>
    <col min="15" max="18" width="9.5703125" hidden="1" customWidth="1"/>
    <col min="19" max="19" width="9.5703125" customWidth="1"/>
    <col min="20" max="20" width="24.7109375" style="2" bestFit="1" customWidth="1"/>
  </cols>
  <sheetData>
    <row r="1" spans="1:20" ht="15" x14ac:dyDescent="0.2">
      <c r="A1" s="143" t="s">
        <v>416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T1" s="40"/>
    </row>
    <row r="2" spans="1:20" ht="35.1" customHeight="1" x14ac:dyDescent="0.2">
      <c r="A2" s="6" t="s">
        <v>0</v>
      </c>
      <c r="B2" s="7" t="s">
        <v>1</v>
      </c>
      <c r="C2" s="10" t="s">
        <v>17</v>
      </c>
      <c r="D2" s="7" t="s">
        <v>4</v>
      </c>
      <c r="E2" s="9" t="s">
        <v>15</v>
      </c>
      <c r="F2" s="9" t="s">
        <v>16</v>
      </c>
      <c r="G2" s="7" t="s">
        <v>2</v>
      </c>
      <c r="H2" s="8" t="s">
        <v>20</v>
      </c>
      <c r="I2" s="8" t="s">
        <v>22</v>
      </c>
      <c r="J2" s="7" t="s">
        <v>3</v>
      </c>
      <c r="K2" s="8" t="s">
        <v>21</v>
      </c>
      <c r="L2" s="7" t="s">
        <v>420</v>
      </c>
      <c r="M2" s="7" t="s">
        <v>421</v>
      </c>
      <c r="N2" s="7" t="s">
        <v>490</v>
      </c>
      <c r="O2" s="7" t="s">
        <v>492</v>
      </c>
      <c r="P2" s="7" t="s">
        <v>580</v>
      </c>
      <c r="Q2" s="7" t="s">
        <v>605</v>
      </c>
      <c r="R2" s="7" t="s">
        <v>655</v>
      </c>
      <c r="S2" s="7" t="s">
        <v>713</v>
      </c>
      <c r="T2" s="10" t="s">
        <v>497</v>
      </c>
    </row>
    <row r="3" spans="1:20" x14ac:dyDescent="0.2">
      <c r="A3" s="140" t="s">
        <v>5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2"/>
    </row>
    <row r="4" spans="1:20" x14ac:dyDescent="0.2">
      <c r="A4" s="24">
        <v>1</v>
      </c>
      <c r="B4" s="1" t="s">
        <v>63</v>
      </c>
      <c r="C4" s="11" t="s">
        <v>491</v>
      </c>
      <c r="D4" s="12" t="s">
        <v>18</v>
      </c>
      <c r="E4" s="11" t="s">
        <v>19</v>
      </c>
      <c r="F4" s="20" t="s">
        <v>62</v>
      </c>
      <c r="G4" s="12">
        <v>2002</v>
      </c>
      <c r="H4" s="12">
        <v>0</v>
      </c>
      <c r="I4" s="12">
        <v>1655</v>
      </c>
      <c r="J4" s="12">
        <v>5</v>
      </c>
      <c r="K4" s="12">
        <v>1398</v>
      </c>
      <c r="L4" s="35">
        <v>16597.95</v>
      </c>
      <c r="M4" s="38">
        <f>L4*0.9</f>
        <v>14938.155000000001</v>
      </c>
      <c r="N4" s="127">
        <v>166560</v>
      </c>
      <c r="O4" s="64">
        <v>12700</v>
      </c>
      <c r="P4" s="70">
        <v>12503</v>
      </c>
      <c r="Q4" s="70">
        <v>11339</v>
      </c>
      <c r="R4" s="70">
        <v>10240</v>
      </c>
      <c r="S4" s="70">
        <v>9800</v>
      </c>
      <c r="T4" s="11" t="s">
        <v>646</v>
      </c>
    </row>
    <row r="5" spans="1:20" x14ac:dyDescent="0.2">
      <c r="A5" s="24">
        <f>A4+1</f>
        <v>2</v>
      </c>
      <c r="B5" s="1" t="s">
        <v>64</v>
      </c>
      <c r="C5" s="11" t="s">
        <v>65</v>
      </c>
      <c r="D5" s="12" t="s">
        <v>18</v>
      </c>
      <c r="E5" s="11" t="s">
        <v>19</v>
      </c>
      <c r="F5" s="11" t="s">
        <v>62</v>
      </c>
      <c r="G5" s="12">
        <v>2002</v>
      </c>
      <c r="H5" s="12">
        <v>0</v>
      </c>
      <c r="I5" s="12">
        <v>1655</v>
      </c>
      <c r="J5" s="12">
        <v>5</v>
      </c>
      <c r="K5" s="12">
        <v>1398</v>
      </c>
      <c r="L5" s="35">
        <v>16597.95</v>
      </c>
      <c r="M5" s="38">
        <f t="shared" ref="M5:M9" si="0">L5*0.9</f>
        <v>14938.155000000001</v>
      </c>
      <c r="N5" s="128">
        <v>182000</v>
      </c>
      <c r="O5" s="64">
        <v>12250</v>
      </c>
      <c r="P5" s="89">
        <v>12267</v>
      </c>
      <c r="Q5" s="89">
        <v>11145</v>
      </c>
      <c r="R5" s="89">
        <v>10040</v>
      </c>
      <c r="S5" s="89">
        <v>9600</v>
      </c>
      <c r="T5" s="49" t="s">
        <v>663</v>
      </c>
    </row>
    <row r="6" spans="1:20" x14ac:dyDescent="0.2">
      <c r="A6" s="24">
        <f t="shared" ref="A6:A12" si="1">A5+1</f>
        <v>3</v>
      </c>
      <c r="B6" s="1" t="s">
        <v>66</v>
      </c>
      <c r="C6" s="11" t="s">
        <v>67</v>
      </c>
      <c r="D6" s="12" t="s">
        <v>18</v>
      </c>
      <c r="E6" s="11" t="s">
        <v>19</v>
      </c>
      <c r="F6" s="11" t="s">
        <v>62</v>
      </c>
      <c r="G6" s="12">
        <v>2002</v>
      </c>
      <c r="H6" s="12">
        <v>0</v>
      </c>
      <c r="I6" s="12">
        <v>1655</v>
      </c>
      <c r="J6" s="12">
        <v>5</v>
      </c>
      <c r="K6" s="12">
        <v>1398</v>
      </c>
      <c r="L6" s="35">
        <v>16597.95</v>
      </c>
      <c r="M6" s="38">
        <f t="shared" si="0"/>
        <v>14938.155000000001</v>
      </c>
      <c r="N6" s="128">
        <v>176420</v>
      </c>
      <c r="O6" s="64">
        <v>12400</v>
      </c>
      <c r="P6" s="89">
        <v>12325</v>
      </c>
      <c r="Q6" s="89">
        <v>11262</v>
      </c>
      <c r="R6" s="89">
        <v>10170</v>
      </c>
      <c r="S6" s="89">
        <v>9700</v>
      </c>
      <c r="T6" s="49" t="s">
        <v>688</v>
      </c>
    </row>
    <row r="7" spans="1:20" x14ac:dyDescent="0.2">
      <c r="A7" s="24">
        <f t="shared" si="1"/>
        <v>4</v>
      </c>
      <c r="B7" s="1" t="s">
        <v>422</v>
      </c>
      <c r="C7" s="11" t="s">
        <v>75</v>
      </c>
      <c r="D7" s="12" t="s">
        <v>18</v>
      </c>
      <c r="E7" s="11" t="s">
        <v>19</v>
      </c>
      <c r="F7" s="11" t="s">
        <v>62</v>
      </c>
      <c r="G7" s="12">
        <v>2002</v>
      </c>
      <c r="H7" s="12">
        <v>0</v>
      </c>
      <c r="I7" s="12">
        <v>1655</v>
      </c>
      <c r="J7" s="12">
        <v>5</v>
      </c>
      <c r="K7" s="12">
        <v>1398</v>
      </c>
      <c r="L7" s="35">
        <v>16597.95</v>
      </c>
      <c r="M7" s="38">
        <f t="shared" si="0"/>
        <v>14938.155000000001</v>
      </c>
      <c r="N7" s="125">
        <v>203355</v>
      </c>
      <c r="O7" s="120">
        <v>12200</v>
      </c>
      <c r="P7" s="119">
        <v>11904</v>
      </c>
      <c r="Q7" s="119">
        <v>10805</v>
      </c>
      <c r="R7" s="89">
        <v>9800</v>
      </c>
      <c r="S7" s="89">
        <v>9200</v>
      </c>
      <c r="T7" s="49" t="s">
        <v>509</v>
      </c>
    </row>
    <row r="8" spans="1:20" x14ac:dyDescent="0.2">
      <c r="A8" s="24">
        <f t="shared" si="1"/>
        <v>5</v>
      </c>
      <c r="B8" s="1" t="s">
        <v>70</v>
      </c>
      <c r="C8" s="46" t="s">
        <v>71</v>
      </c>
      <c r="D8" s="12" t="s">
        <v>18</v>
      </c>
      <c r="E8" s="11" t="s">
        <v>19</v>
      </c>
      <c r="F8" s="11" t="s">
        <v>62</v>
      </c>
      <c r="G8" s="12">
        <v>2002</v>
      </c>
      <c r="H8" s="12">
        <v>0</v>
      </c>
      <c r="I8" s="12">
        <v>1655</v>
      </c>
      <c r="J8" s="12">
        <v>5</v>
      </c>
      <c r="K8" s="12">
        <v>1398</v>
      </c>
      <c r="L8" s="35">
        <v>16597.95</v>
      </c>
      <c r="M8" s="38">
        <f t="shared" si="0"/>
        <v>14938.155000000001</v>
      </c>
      <c r="N8" s="128">
        <v>177420</v>
      </c>
      <c r="O8" s="64">
        <v>12500</v>
      </c>
      <c r="P8" s="89">
        <v>12436</v>
      </c>
      <c r="Q8" s="89">
        <v>11344</v>
      </c>
      <c r="R8" s="89">
        <v>10190</v>
      </c>
      <c r="S8" s="89">
        <v>9700</v>
      </c>
      <c r="T8" s="49" t="s">
        <v>697</v>
      </c>
    </row>
    <row r="9" spans="1:20" x14ac:dyDescent="0.2">
      <c r="A9" s="24">
        <f t="shared" si="1"/>
        <v>6</v>
      </c>
      <c r="B9" s="1" t="s">
        <v>72</v>
      </c>
      <c r="C9" s="11" t="s">
        <v>73</v>
      </c>
      <c r="D9" s="12" t="s">
        <v>18</v>
      </c>
      <c r="E9" s="11" t="s">
        <v>19</v>
      </c>
      <c r="F9" s="11" t="s">
        <v>62</v>
      </c>
      <c r="G9" s="12">
        <v>2002</v>
      </c>
      <c r="H9" s="12">
        <v>0</v>
      </c>
      <c r="I9" s="12">
        <v>1655</v>
      </c>
      <c r="J9" s="12">
        <v>5</v>
      </c>
      <c r="K9" s="12">
        <v>1398</v>
      </c>
      <c r="L9" s="35">
        <v>16597.95</v>
      </c>
      <c r="M9" s="38">
        <f t="shared" si="0"/>
        <v>14938.155000000001</v>
      </c>
      <c r="N9" s="128">
        <v>199040</v>
      </c>
      <c r="O9" s="64">
        <v>12700</v>
      </c>
      <c r="P9" s="89">
        <v>12502</v>
      </c>
      <c r="Q9" s="89">
        <v>11257</v>
      </c>
      <c r="R9" s="89">
        <v>9950</v>
      </c>
      <c r="S9" s="89">
        <v>9300</v>
      </c>
      <c r="T9" s="49" t="s">
        <v>697</v>
      </c>
    </row>
    <row r="10" spans="1:20" x14ac:dyDescent="0.2">
      <c r="A10" s="24">
        <f t="shared" si="1"/>
        <v>7</v>
      </c>
      <c r="B10" s="81" t="s">
        <v>619</v>
      </c>
      <c r="C10" s="49" t="s">
        <v>617</v>
      </c>
      <c r="D10" s="50" t="s">
        <v>18</v>
      </c>
      <c r="E10" s="49" t="s">
        <v>33</v>
      </c>
      <c r="F10" s="49" t="s">
        <v>618</v>
      </c>
      <c r="G10" s="50">
        <v>2014</v>
      </c>
      <c r="H10" s="50">
        <v>600</v>
      </c>
      <c r="I10" s="50">
        <v>1920</v>
      </c>
      <c r="J10" s="50">
        <v>5</v>
      </c>
      <c r="K10" s="12">
        <v>1598</v>
      </c>
      <c r="L10" s="35"/>
      <c r="M10" s="38"/>
      <c r="N10" s="128">
        <v>22730</v>
      </c>
      <c r="O10" s="104" t="s">
        <v>12</v>
      </c>
      <c r="P10" s="104" t="s">
        <v>12</v>
      </c>
      <c r="Q10" s="89">
        <v>81524</v>
      </c>
      <c r="R10" s="89">
        <v>63700</v>
      </c>
      <c r="S10" s="89">
        <v>62100</v>
      </c>
      <c r="T10" s="49" t="s">
        <v>688</v>
      </c>
    </row>
    <row r="11" spans="1:20" x14ac:dyDescent="0.2">
      <c r="A11" s="24">
        <f t="shared" si="1"/>
        <v>8</v>
      </c>
      <c r="B11" s="1" t="s">
        <v>76</v>
      </c>
      <c r="C11" s="11" t="s">
        <v>77</v>
      </c>
      <c r="D11" s="12" t="s">
        <v>18</v>
      </c>
      <c r="E11" s="11" t="s">
        <v>19</v>
      </c>
      <c r="F11" s="11" t="s">
        <v>74</v>
      </c>
      <c r="G11" s="12">
        <v>2002</v>
      </c>
      <c r="H11" s="12">
        <v>0</v>
      </c>
      <c r="I11" s="12">
        <v>1730</v>
      </c>
      <c r="J11" s="12">
        <v>5</v>
      </c>
      <c r="K11" s="12">
        <v>1598</v>
      </c>
      <c r="L11" s="35">
        <v>18474.75</v>
      </c>
      <c r="M11" s="38">
        <f t="shared" ref="M11:M12" si="2">L11*0.9</f>
        <v>16627.275000000001</v>
      </c>
      <c r="N11" s="128">
        <v>215220</v>
      </c>
      <c r="O11" s="64">
        <v>12250</v>
      </c>
      <c r="P11" s="89">
        <v>10633</v>
      </c>
      <c r="Q11" s="89">
        <v>9649</v>
      </c>
      <c r="R11" s="89">
        <v>8233</v>
      </c>
      <c r="S11" s="89">
        <v>7700</v>
      </c>
      <c r="T11" s="49" t="s">
        <v>697</v>
      </c>
    </row>
    <row r="12" spans="1:20" s="29" customFormat="1" ht="12.75" customHeight="1" x14ac:dyDescent="0.2">
      <c r="A12" s="24">
        <f t="shared" si="1"/>
        <v>9</v>
      </c>
      <c r="B12" s="28" t="s">
        <v>395</v>
      </c>
      <c r="C12" s="11" t="s">
        <v>429</v>
      </c>
      <c r="D12" s="12" t="s">
        <v>18</v>
      </c>
      <c r="E12" s="11" t="s">
        <v>19</v>
      </c>
      <c r="F12" s="11" t="s">
        <v>34</v>
      </c>
      <c r="G12" s="12">
        <v>2002</v>
      </c>
      <c r="H12" s="12">
        <v>0</v>
      </c>
      <c r="I12" s="12">
        <v>1730</v>
      </c>
      <c r="J12" s="12">
        <v>5</v>
      </c>
      <c r="K12" s="12">
        <v>1598</v>
      </c>
      <c r="L12" s="35">
        <v>20081.25</v>
      </c>
      <c r="M12" s="34">
        <f t="shared" si="2"/>
        <v>18073.125</v>
      </c>
      <c r="N12" s="129">
        <v>278100</v>
      </c>
      <c r="O12" s="61">
        <v>14200</v>
      </c>
      <c r="P12" s="88">
        <v>9727</v>
      </c>
      <c r="Q12" s="88">
        <v>8502</v>
      </c>
      <c r="R12" s="88">
        <v>7240</v>
      </c>
      <c r="S12" s="88">
        <v>6800</v>
      </c>
      <c r="T12" s="47" t="s">
        <v>698</v>
      </c>
    </row>
    <row r="13" spans="1:20" x14ac:dyDescent="0.2">
      <c r="A13" s="140" t="s">
        <v>6</v>
      </c>
      <c r="B13" s="141"/>
      <c r="C13" s="141"/>
      <c r="D13" s="141"/>
      <c r="E13" s="141"/>
      <c r="F13" s="141"/>
      <c r="G13" s="141"/>
      <c r="H13" s="141"/>
      <c r="I13" s="141"/>
      <c r="J13" s="141"/>
      <c r="K13" s="141"/>
      <c r="L13" s="141"/>
      <c r="M13" s="141"/>
      <c r="N13" s="141"/>
      <c r="O13" s="141"/>
      <c r="P13" s="141"/>
      <c r="Q13" s="141"/>
      <c r="R13" s="141"/>
      <c r="S13" s="141"/>
      <c r="T13" s="142"/>
    </row>
    <row r="14" spans="1:20" x14ac:dyDescent="0.2">
      <c r="A14" s="24">
        <v>10</v>
      </c>
      <c r="B14" s="1" t="s">
        <v>326</v>
      </c>
      <c r="C14" s="11" t="s">
        <v>327</v>
      </c>
      <c r="D14" s="12" t="s">
        <v>18</v>
      </c>
      <c r="E14" s="11" t="s">
        <v>29</v>
      </c>
      <c r="F14" s="11" t="s">
        <v>287</v>
      </c>
      <c r="G14" s="12">
        <v>2009</v>
      </c>
      <c r="H14" s="12" t="s">
        <v>12</v>
      </c>
      <c r="I14" s="12">
        <v>1950</v>
      </c>
      <c r="J14" s="12">
        <v>5</v>
      </c>
      <c r="K14" s="12">
        <v>1968</v>
      </c>
      <c r="L14" s="32">
        <v>75155.168000000005</v>
      </c>
      <c r="M14" s="38">
        <f t="shared" ref="M14:M23" si="3">L14*0.9</f>
        <v>67639.651200000008</v>
      </c>
      <c r="N14" s="128">
        <v>98020</v>
      </c>
      <c r="O14" s="70">
        <v>49200</v>
      </c>
      <c r="P14" s="89">
        <v>43841</v>
      </c>
      <c r="Q14" s="89">
        <v>38134</v>
      </c>
      <c r="R14" s="89">
        <v>33550</v>
      </c>
      <c r="S14" s="89">
        <v>32900</v>
      </c>
      <c r="T14" s="96" t="s">
        <v>688</v>
      </c>
    </row>
    <row r="15" spans="1:20" x14ac:dyDescent="0.2">
      <c r="A15" s="24">
        <f>A14+1</f>
        <v>11</v>
      </c>
      <c r="B15" s="1" t="s">
        <v>332</v>
      </c>
      <c r="C15" s="11" t="s">
        <v>333</v>
      </c>
      <c r="D15" s="12" t="s">
        <v>18</v>
      </c>
      <c r="E15" s="11" t="s">
        <v>29</v>
      </c>
      <c r="F15" s="11" t="s">
        <v>287</v>
      </c>
      <c r="G15" s="12">
        <v>2009</v>
      </c>
      <c r="H15" s="12" t="s">
        <v>12</v>
      </c>
      <c r="I15" s="12">
        <v>1950</v>
      </c>
      <c r="J15" s="12">
        <v>5</v>
      </c>
      <c r="K15" s="12">
        <v>1968</v>
      </c>
      <c r="L15" s="32">
        <v>75155.168000000005</v>
      </c>
      <c r="M15" s="38">
        <f t="shared" si="3"/>
        <v>67639.651200000008</v>
      </c>
      <c r="N15" s="128">
        <v>77420</v>
      </c>
      <c r="O15" s="70">
        <v>49700</v>
      </c>
      <c r="P15" s="89">
        <v>44221</v>
      </c>
      <c r="Q15" s="89">
        <v>38684</v>
      </c>
      <c r="R15" s="89">
        <v>34180</v>
      </c>
      <c r="S15" s="89">
        <v>33800</v>
      </c>
      <c r="T15" s="96" t="s">
        <v>699</v>
      </c>
    </row>
    <row r="16" spans="1:20" x14ac:dyDescent="0.2">
      <c r="A16" s="24">
        <v>12</v>
      </c>
      <c r="B16" s="1" t="s">
        <v>330</v>
      </c>
      <c r="C16" s="11" t="s">
        <v>331</v>
      </c>
      <c r="D16" s="12" t="s">
        <v>18</v>
      </c>
      <c r="E16" s="11" t="s">
        <v>29</v>
      </c>
      <c r="F16" s="11" t="s">
        <v>287</v>
      </c>
      <c r="G16" s="12">
        <v>2009</v>
      </c>
      <c r="H16" s="12" t="s">
        <v>12</v>
      </c>
      <c r="I16" s="12">
        <v>1950</v>
      </c>
      <c r="J16" s="12">
        <v>5</v>
      </c>
      <c r="K16" s="12">
        <v>1968</v>
      </c>
      <c r="L16" s="35">
        <v>75155.168000000005</v>
      </c>
      <c r="M16" s="38">
        <f t="shared" si="3"/>
        <v>67639.651200000008</v>
      </c>
      <c r="N16" s="57">
        <v>218790</v>
      </c>
      <c r="O16" s="121">
        <v>47500</v>
      </c>
      <c r="P16" s="119">
        <v>41213</v>
      </c>
      <c r="Q16" s="119">
        <v>34844</v>
      </c>
      <c r="R16" s="89">
        <v>28290</v>
      </c>
      <c r="S16" s="89">
        <v>27200</v>
      </c>
      <c r="T16" s="96" t="s">
        <v>735</v>
      </c>
    </row>
    <row r="17" spans="1:20" s="2" customFormat="1" ht="12.75" customHeight="1" x14ac:dyDescent="0.2">
      <c r="A17" s="24">
        <v>13</v>
      </c>
      <c r="B17" s="21" t="s">
        <v>324</v>
      </c>
      <c r="C17" s="22" t="s">
        <v>325</v>
      </c>
      <c r="D17" s="12" t="s">
        <v>18</v>
      </c>
      <c r="E17" s="11" t="s">
        <v>29</v>
      </c>
      <c r="F17" s="11" t="s">
        <v>287</v>
      </c>
      <c r="G17" s="12">
        <v>2009</v>
      </c>
      <c r="H17" s="12">
        <v>0</v>
      </c>
      <c r="I17" s="12">
        <v>1950</v>
      </c>
      <c r="J17" s="12">
        <v>5</v>
      </c>
      <c r="K17" s="12">
        <v>1968</v>
      </c>
      <c r="L17" s="32">
        <v>75155.168000000005</v>
      </c>
      <c r="M17" s="38">
        <f t="shared" si="3"/>
        <v>67639.651200000008</v>
      </c>
      <c r="N17" s="128">
        <v>151120</v>
      </c>
      <c r="O17" s="70">
        <v>47500</v>
      </c>
      <c r="P17" s="89">
        <v>42133</v>
      </c>
      <c r="Q17" s="89">
        <v>36544</v>
      </c>
      <c r="R17" s="89">
        <v>32060</v>
      </c>
      <c r="S17" s="89">
        <v>30700</v>
      </c>
      <c r="T17" s="96" t="s">
        <v>688</v>
      </c>
    </row>
    <row r="18" spans="1:20" s="2" customFormat="1" ht="12.75" customHeight="1" x14ac:dyDescent="0.2">
      <c r="A18" s="24">
        <v>14</v>
      </c>
      <c r="B18" s="26" t="s">
        <v>623</v>
      </c>
      <c r="C18" s="22" t="s">
        <v>624</v>
      </c>
      <c r="D18" s="50" t="s">
        <v>18</v>
      </c>
      <c r="E18" s="49" t="s">
        <v>29</v>
      </c>
      <c r="F18" s="49" t="s">
        <v>622</v>
      </c>
      <c r="G18" s="50">
        <v>2014</v>
      </c>
      <c r="H18" s="50">
        <v>645</v>
      </c>
      <c r="I18" s="50">
        <v>1917</v>
      </c>
      <c r="J18" s="50">
        <v>5</v>
      </c>
      <c r="K18" s="12">
        <v>1968</v>
      </c>
      <c r="L18" s="52"/>
      <c r="M18" s="34"/>
      <c r="N18" s="130">
        <v>57960</v>
      </c>
      <c r="O18" s="103" t="s">
        <v>12</v>
      </c>
      <c r="P18" s="103" t="s">
        <v>12</v>
      </c>
      <c r="Q18" s="70">
        <v>88437</v>
      </c>
      <c r="R18" s="101">
        <v>71220</v>
      </c>
      <c r="S18" s="101">
        <v>66200</v>
      </c>
      <c r="T18" s="110" t="s">
        <v>647</v>
      </c>
    </row>
    <row r="19" spans="1:20" x14ac:dyDescent="0.2">
      <c r="A19" s="24">
        <v>15</v>
      </c>
      <c r="B19" s="1" t="s">
        <v>79</v>
      </c>
      <c r="C19" s="11" t="s">
        <v>80</v>
      </c>
      <c r="D19" s="12" t="s">
        <v>18</v>
      </c>
      <c r="E19" s="11" t="s">
        <v>19</v>
      </c>
      <c r="F19" s="11" t="s">
        <v>23</v>
      </c>
      <c r="G19" s="12">
        <v>2002</v>
      </c>
      <c r="H19" s="12">
        <v>0</v>
      </c>
      <c r="I19" s="12">
        <v>1830</v>
      </c>
      <c r="J19" s="12">
        <v>5</v>
      </c>
      <c r="K19" s="12">
        <v>1995</v>
      </c>
      <c r="L19" s="32">
        <v>22756.2</v>
      </c>
      <c r="M19" s="38">
        <f t="shared" si="3"/>
        <v>20480.580000000002</v>
      </c>
      <c r="N19" s="128">
        <v>130985</v>
      </c>
      <c r="O19" s="64">
        <v>15250</v>
      </c>
      <c r="P19" s="89">
        <v>11440</v>
      </c>
      <c r="Q19" s="89">
        <v>10450</v>
      </c>
      <c r="R19" s="89">
        <v>9930</v>
      </c>
      <c r="S19" s="89">
        <v>9600</v>
      </c>
      <c r="T19" s="96" t="s">
        <v>688</v>
      </c>
    </row>
    <row r="20" spans="1:20" x14ac:dyDescent="0.2">
      <c r="A20" s="24">
        <v>16</v>
      </c>
      <c r="B20" s="1" t="s">
        <v>588</v>
      </c>
      <c r="C20" s="11" t="s">
        <v>604</v>
      </c>
      <c r="D20" s="12" t="s">
        <v>18</v>
      </c>
      <c r="E20" s="11" t="s">
        <v>78</v>
      </c>
      <c r="F20" s="11" t="s">
        <v>81</v>
      </c>
      <c r="G20" s="12">
        <v>2004</v>
      </c>
      <c r="H20" s="12">
        <v>670</v>
      </c>
      <c r="I20" s="12">
        <v>2180</v>
      </c>
      <c r="J20" s="12">
        <v>7</v>
      </c>
      <c r="K20" s="12">
        <v>1998</v>
      </c>
      <c r="L20" s="32">
        <v>29325</v>
      </c>
      <c r="M20" s="33">
        <f t="shared" si="3"/>
        <v>26392.5</v>
      </c>
      <c r="N20" s="128">
        <v>184350</v>
      </c>
      <c r="O20" s="70">
        <v>19800</v>
      </c>
      <c r="P20" s="89">
        <v>16209</v>
      </c>
      <c r="Q20" s="89">
        <v>13747</v>
      </c>
      <c r="R20" s="89">
        <v>12210</v>
      </c>
      <c r="S20" s="89">
        <v>11400</v>
      </c>
      <c r="T20" s="49" t="s">
        <v>646</v>
      </c>
    </row>
    <row r="21" spans="1:20" s="2" customFormat="1" ht="12.75" customHeight="1" x14ac:dyDescent="0.2">
      <c r="A21" s="24">
        <v>17</v>
      </c>
      <c r="B21" s="1" t="s">
        <v>376</v>
      </c>
      <c r="C21" s="11" t="s">
        <v>375</v>
      </c>
      <c r="D21" s="12" t="s">
        <v>18</v>
      </c>
      <c r="E21" s="11" t="s">
        <v>359</v>
      </c>
      <c r="F21" s="11" t="s">
        <v>360</v>
      </c>
      <c r="G21" s="12">
        <v>2009</v>
      </c>
      <c r="H21" s="12">
        <v>0</v>
      </c>
      <c r="I21" s="12">
        <v>2550</v>
      </c>
      <c r="J21" s="12">
        <v>4</v>
      </c>
      <c r="K21" s="12">
        <v>2402</v>
      </c>
      <c r="L21" s="32">
        <v>198650</v>
      </c>
      <c r="M21" s="38">
        <f t="shared" si="3"/>
        <v>178785</v>
      </c>
      <c r="N21" s="127">
        <v>98930</v>
      </c>
      <c r="O21" s="70">
        <v>76200</v>
      </c>
      <c r="P21" s="70">
        <v>69315</v>
      </c>
      <c r="Q21" s="70">
        <v>62288</v>
      </c>
      <c r="R21" s="70">
        <v>56380</v>
      </c>
      <c r="S21" s="70">
        <v>53300</v>
      </c>
      <c r="T21" s="97" t="s">
        <v>688</v>
      </c>
    </row>
    <row r="22" spans="1:20" x14ac:dyDescent="0.2">
      <c r="A22" s="24">
        <v>18</v>
      </c>
      <c r="B22" s="1" t="s">
        <v>83</v>
      </c>
      <c r="C22" s="18" t="s">
        <v>84</v>
      </c>
      <c r="D22" s="12" t="s">
        <v>18</v>
      </c>
      <c r="E22" s="11" t="s">
        <v>19</v>
      </c>
      <c r="F22" s="11" t="s">
        <v>24</v>
      </c>
      <c r="G22" s="12">
        <v>2002</v>
      </c>
      <c r="H22" s="12">
        <v>0</v>
      </c>
      <c r="I22" s="12">
        <v>2750</v>
      </c>
      <c r="J22" s="12">
        <v>5</v>
      </c>
      <c r="K22" s="12">
        <v>2982</v>
      </c>
      <c r="L22" s="32">
        <v>51025.5</v>
      </c>
      <c r="M22" s="38">
        <f t="shared" si="3"/>
        <v>45922.950000000004</v>
      </c>
      <c r="N22" s="128">
        <v>357530</v>
      </c>
      <c r="O22" s="64">
        <v>38100</v>
      </c>
      <c r="P22" s="89">
        <v>35052</v>
      </c>
      <c r="Q22" s="89">
        <v>32656</v>
      </c>
      <c r="R22" s="89">
        <v>26160</v>
      </c>
      <c r="S22" s="89">
        <v>25140</v>
      </c>
      <c r="T22" s="96" t="s">
        <v>509</v>
      </c>
    </row>
    <row r="23" spans="1:20" x14ac:dyDescent="0.2">
      <c r="A23" s="24">
        <v>19</v>
      </c>
      <c r="B23" s="1" t="s">
        <v>87</v>
      </c>
      <c r="C23" s="46" t="s">
        <v>88</v>
      </c>
      <c r="D23" s="12" t="s">
        <v>18</v>
      </c>
      <c r="E23" s="11" t="s">
        <v>19</v>
      </c>
      <c r="F23" s="11" t="s">
        <v>24</v>
      </c>
      <c r="G23" s="12">
        <v>2002</v>
      </c>
      <c r="H23" s="12">
        <v>0</v>
      </c>
      <c r="I23" s="12">
        <v>2750</v>
      </c>
      <c r="J23" s="12">
        <v>5</v>
      </c>
      <c r="K23" s="12">
        <v>2982</v>
      </c>
      <c r="L23" s="32">
        <v>51025.5</v>
      </c>
      <c r="M23" s="38">
        <f t="shared" si="3"/>
        <v>45922.950000000004</v>
      </c>
      <c r="N23" s="128">
        <v>302510</v>
      </c>
      <c r="O23" s="64">
        <v>36900</v>
      </c>
      <c r="P23" s="89">
        <v>36186</v>
      </c>
      <c r="Q23" s="89">
        <v>34327</v>
      </c>
      <c r="R23" s="89">
        <v>27770</v>
      </c>
      <c r="S23" s="89">
        <v>27000</v>
      </c>
      <c r="T23" s="96" t="s">
        <v>648</v>
      </c>
    </row>
    <row r="24" spans="1:20" x14ac:dyDescent="0.2">
      <c r="A24" s="24">
        <v>20</v>
      </c>
      <c r="B24" s="1" t="s">
        <v>85</v>
      </c>
      <c r="C24" s="11" t="s">
        <v>86</v>
      </c>
      <c r="D24" s="12" t="s">
        <v>18</v>
      </c>
      <c r="E24" s="11" t="s">
        <v>19</v>
      </c>
      <c r="F24" s="11" t="s">
        <v>24</v>
      </c>
      <c r="G24" s="12">
        <v>2002</v>
      </c>
      <c r="H24" s="12">
        <v>0</v>
      </c>
      <c r="I24" s="12">
        <v>2750</v>
      </c>
      <c r="J24" s="12">
        <v>5</v>
      </c>
      <c r="K24" s="12">
        <v>2982</v>
      </c>
      <c r="L24" s="52">
        <v>51025.5</v>
      </c>
      <c r="M24" s="33">
        <f>L24*0.9</f>
        <v>45922.950000000004</v>
      </c>
      <c r="N24" s="57">
        <v>361159</v>
      </c>
      <c r="O24" s="120">
        <v>37100</v>
      </c>
      <c r="P24" s="119">
        <v>35019</v>
      </c>
      <c r="Q24" s="119">
        <v>31794</v>
      </c>
      <c r="R24" s="89">
        <v>25190</v>
      </c>
      <c r="S24" s="89">
        <v>24200</v>
      </c>
      <c r="T24" s="97" t="s">
        <v>688</v>
      </c>
    </row>
    <row r="25" spans="1:20" s="29" customFormat="1" ht="12.75" customHeight="1" x14ac:dyDescent="0.2">
      <c r="A25" s="24">
        <v>21</v>
      </c>
      <c r="B25" s="83" t="s">
        <v>596</v>
      </c>
      <c r="C25" s="49" t="s">
        <v>597</v>
      </c>
      <c r="D25" s="50" t="s">
        <v>18</v>
      </c>
      <c r="E25" s="49" t="s">
        <v>33</v>
      </c>
      <c r="F25" s="49" t="s">
        <v>592</v>
      </c>
      <c r="G25" s="50">
        <v>2014</v>
      </c>
      <c r="H25" s="50">
        <v>665</v>
      </c>
      <c r="I25" s="50">
        <v>2280</v>
      </c>
      <c r="J25" s="50">
        <v>5</v>
      </c>
      <c r="K25" s="12">
        <v>1968</v>
      </c>
      <c r="L25" s="35"/>
      <c r="M25" s="37"/>
      <c r="N25" s="128">
        <v>76880</v>
      </c>
      <c r="O25" s="104" t="s">
        <v>12</v>
      </c>
      <c r="P25" s="104" t="s">
        <v>12</v>
      </c>
      <c r="Q25" s="89">
        <v>94619</v>
      </c>
      <c r="R25" s="89">
        <v>69780</v>
      </c>
      <c r="S25" s="89">
        <v>59400</v>
      </c>
      <c r="T25" s="96" t="s">
        <v>697</v>
      </c>
    </row>
    <row r="26" spans="1:20" s="29" customFormat="1" ht="12.75" customHeight="1" x14ac:dyDescent="0.2">
      <c r="A26" s="24">
        <v>22</v>
      </c>
      <c r="B26" s="83" t="s">
        <v>598</v>
      </c>
      <c r="C26" s="49" t="s">
        <v>599</v>
      </c>
      <c r="D26" s="50" t="s">
        <v>18</v>
      </c>
      <c r="E26" s="49" t="s">
        <v>33</v>
      </c>
      <c r="F26" s="49" t="s">
        <v>592</v>
      </c>
      <c r="G26" s="50">
        <v>2014</v>
      </c>
      <c r="H26" s="50">
        <v>665</v>
      </c>
      <c r="I26" s="50">
        <v>2280</v>
      </c>
      <c r="J26" s="50">
        <v>5</v>
      </c>
      <c r="K26" s="12">
        <v>1968</v>
      </c>
      <c r="L26" s="35"/>
      <c r="M26" s="37"/>
      <c r="N26" s="128">
        <v>74580</v>
      </c>
      <c r="O26" s="104" t="s">
        <v>12</v>
      </c>
      <c r="P26" s="104" t="s">
        <v>12</v>
      </c>
      <c r="Q26" s="89">
        <v>94619</v>
      </c>
      <c r="R26" s="89">
        <v>69230</v>
      </c>
      <c r="S26" s="89">
        <v>59700</v>
      </c>
      <c r="T26" s="98" t="s">
        <v>700</v>
      </c>
    </row>
    <row r="27" spans="1:20" x14ac:dyDescent="0.2">
      <c r="A27" s="24">
        <v>23</v>
      </c>
      <c r="B27" s="1" t="s">
        <v>459</v>
      </c>
      <c r="C27" s="11" t="s">
        <v>465</v>
      </c>
      <c r="D27" s="12" t="s">
        <v>18</v>
      </c>
      <c r="E27" s="11" t="s">
        <v>36</v>
      </c>
      <c r="F27" s="11" t="s">
        <v>452</v>
      </c>
      <c r="G27" s="12">
        <v>2011</v>
      </c>
      <c r="H27" s="12">
        <v>755</v>
      </c>
      <c r="I27" s="12">
        <v>3030</v>
      </c>
      <c r="J27" s="12">
        <v>7</v>
      </c>
      <c r="K27" s="12">
        <v>3200</v>
      </c>
      <c r="L27" s="68" t="s">
        <v>12</v>
      </c>
      <c r="M27" s="34">
        <v>186730</v>
      </c>
      <c r="N27" s="128">
        <v>142530</v>
      </c>
      <c r="O27" s="71">
        <v>134900</v>
      </c>
      <c r="P27" s="89">
        <v>125874</v>
      </c>
      <c r="Q27" s="89">
        <v>106054</v>
      </c>
      <c r="R27" s="89">
        <v>95790</v>
      </c>
      <c r="S27" s="89">
        <v>90200</v>
      </c>
      <c r="T27" s="96" t="s">
        <v>699</v>
      </c>
    </row>
    <row r="28" spans="1:20" x14ac:dyDescent="0.2">
      <c r="A28" s="24">
        <v>24</v>
      </c>
      <c r="B28" s="1" t="s">
        <v>460</v>
      </c>
      <c r="C28" s="11" t="s">
        <v>466</v>
      </c>
      <c r="D28" s="12" t="s">
        <v>18</v>
      </c>
      <c r="E28" s="11" t="s">
        <v>36</v>
      </c>
      <c r="F28" s="11" t="s">
        <v>452</v>
      </c>
      <c r="G28" s="12">
        <v>2011</v>
      </c>
      <c r="H28" s="12">
        <v>755</v>
      </c>
      <c r="I28" s="12">
        <v>3030</v>
      </c>
      <c r="J28" s="12">
        <v>7</v>
      </c>
      <c r="K28" s="12">
        <v>3200</v>
      </c>
      <c r="L28" s="68" t="s">
        <v>12</v>
      </c>
      <c r="M28" s="34">
        <v>186730</v>
      </c>
      <c r="N28" s="128">
        <v>91970</v>
      </c>
      <c r="O28" s="71">
        <v>135800</v>
      </c>
      <c r="P28" s="89">
        <v>129210</v>
      </c>
      <c r="Q28" s="89">
        <v>110225</v>
      </c>
      <c r="R28" s="89">
        <v>101370</v>
      </c>
      <c r="S28" s="89">
        <v>97000</v>
      </c>
      <c r="T28" s="96" t="s">
        <v>697</v>
      </c>
    </row>
    <row r="29" spans="1:20" x14ac:dyDescent="0.2">
      <c r="A29" s="24">
        <v>25</v>
      </c>
      <c r="B29" s="1" t="s">
        <v>461</v>
      </c>
      <c r="C29" s="11" t="s">
        <v>467</v>
      </c>
      <c r="D29" s="12" t="s">
        <v>18</v>
      </c>
      <c r="E29" s="11" t="s">
        <v>36</v>
      </c>
      <c r="F29" s="11" t="s">
        <v>452</v>
      </c>
      <c r="G29" s="12">
        <v>2011</v>
      </c>
      <c r="H29" s="12">
        <v>755</v>
      </c>
      <c r="I29" s="12">
        <v>3030</v>
      </c>
      <c r="J29" s="12">
        <v>7</v>
      </c>
      <c r="K29" s="12">
        <v>3200</v>
      </c>
      <c r="L29" s="68" t="s">
        <v>12</v>
      </c>
      <c r="M29" s="34">
        <v>186730</v>
      </c>
      <c r="N29" s="128">
        <v>158820</v>
      </c>
      <c r="O29" s="71">
        <v>135100</v>
      </c>
      <c r="P29" s="89">
        <v>126729</v>
      </c>
      <c r="Q29" s="89">
        <v>106933</v>
      </c>
      <c r="R29" s="89">
        <v>93940</v>
      </c>
      <c r="S29" s="89">
        <v>87700</v>
      </c>
      <c r="T29" s="96" t="s">
        <v>688</v>
      </c>
    </row>
    <row r="30" spans="1:20" x14ac:dyDescent="0.2">
      <c r="A30" s="24">
        <v>26</v>
      </c>
      <c r="B30" s="1" t="s">
        <v>462</v>
      </c>
      <c r="C30" s="11" t="s">
        <v>468</v>
      </c>
      <c r="D30" s="12" t="s">
        <v>18</v>
      </c>
      <c r="E30" s="11" t="s">
        <v>36</v>
      </c>
      <c r="F30" s="11" t="s">
        <v>452</v>
      </c>
      <c r="G30" s="12">
        <v>2011</v>
      </c>
      <c r="H30" s="12">
        <v>755</v>
      </c>
      <c r="I30" s="12">
        <v>3030</v>
      </c>
      <c r="J30" s="12">
        <v>7</v>
      </c>
      <c r="K30" s="12">
        <v>3200</v>
      </c>
      <c r="L30" s="68" t="s">
        <v>12</v>
      </c>
      <c r="M30" s="34">
        <v>186730</v>
      </c>
      <c r="N30" s="128">
        <v>135760</v>
      </c>
      <c r="O30" s="71">
        <v>135500</v>
      </c>
      <c r="P30" s="89">
        <v>128074</v>
      </c>
      <c r="Q30" s="89">
        <v>109173</v>
      </c>
      <c r="R30" s="89">
        <v>97510</v>
      </c>
      <c r="S30" s="89">
        <v>91200</v>
      </c>
      <c r="T30" s="96" t="s">
        <v>649</v>
      </c>
    </row>
    <row r="31" spans="1:20" x14ac:dyDescent="0.2">
      <c r="A31" s="24">
        <v>27</v>
      </c>
      <c r="B31" s="1" t="s">
        <v>463</v>
      </c>
      <c r="C31" s="11" t="s">
        <v>469</v>
      </c>
      <c r="D31" s="12" t="s">
        <v>18</v>
      </c>
      <c r="E31" s="11" t="s">
        <v>36</v>
      </c>
      <c r="F31" s="11" t="s">
        <v>452</v>
      </c>
      <c r="G31" s="12">
        <v>2011</v>
      </c>
      <c r="H31" s="12">
        <v>755</v>
      </c>
      <c r="I31" s="12">
        <v>3030</v>
      </c>
      <c r="J31" s="12">
        <v>7</v>
      </c>
      <c r="K31" s="12">
        <v>3200</v>
      </c>
      <c r="L31" s="68" t="s">
        <v>12</v>
      </c>
      <c r="M31" s="34">
        <v>186730</v>
      </c>
      <c r="N31" s="128">
        <v>120080</v>
      </c>
      <c r="O31" s="71">
        <v>135500</v>
      </c>
      <c r="P31" s="89">
        <v>128595</v>
      </c>
      <c r="Q31" s="89">
        <v>109856</v>
      </c>
      <c r="R31" s="89">
        <v>99980</v>
      </c>
      <c r="S31" s="89">
        <v>93600</v>
      </c>
      <c r="T31" s="96" t="s">
        <v>511</v>
      </c>
    </row>
    <row r="32" spans="1:20" x14ac:dyDescent="0.2">
      <c r="A32" s="24">
        <v>28</v>
      </c>
      <c r="B32" s="1" t="s">
        <v>464</v>
      </c>
      <c r="C32" s="11" t="s">
        <v>470</v>
      </c>
      <c r="D32" s="12" t="s">
        <v>18</v>
      </c>
      <c r="E32" s="11" t="s">
        <v>36</v>
      </c>
      <c r="F32" s="11" t="s">
        <v>452</v>
      </c>
      <c r="G32" s="12">
        <v>2011</v>
      </c>
      <c r="H32" s="12">
        <v>755</v>
      </c>
      <c r="I32" s="12">
        <v>3030</v>
      </c>
      <c r="J32" s="12">
        <v>7</v>
      </c>
      <c r="K32" s="12">
        <v>3200</v>
      </c>
      <c r="L32" s="68" t="s">
        <v>12</v>
      </c>
      <c r="M32" s="34">
        <v>186730</v>
      </c>
      <c r="N32" s="128">
        <v>97820</v>
      </c>
      <c r="O32" s="71">
        <v>136200</v>
      </c>
      <c r="P32" s="89">
        <v>129646</v>
      </c>
      <c r="Q32" s="89">
        <v>110743</v>
      </c>
      <c r="R32" s="89">
        <v>101480</v>
      </c>
      <c r="S32" s="89">
        <v>96300</v>
      </c>
      <c r="T32" s="98" t="s">
        <v>700</v>
      </c>
    </row>
    <row r="33" spans="1:20" x14ac:dyDescent="0.2">
      <c r="A33" s="140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2"/>
    </row>
    <row r="34" spans="1:20" x14ac:dyDescent="0.2">
      <c r="A34" s="24">
        <v>29</v>
      </c>
      <c r="B34" s="1" t="s">
        <v>89</v>
      </c>
      <c r="C34" s="11" t="s">
        <v>90</v>
      </c>
      <c r="D34" s="12" t="s">
        <v>27</v>
      </c>
      <c r="E34" s="11" t="s">
        <v>91</v>
      </c>
      <c r="F34" s="11" t="s">
        <v>92</v>
      </c>
      <c r="G34" s="12">
        <v>1996</v>
      </c>
      <c r="H34" s="12">
        <v>1550</v>
      </c>
      <c r="I34" s="12">
        <v>3500</v>
      </c>
      <c r="J34" s="12">
        <v>2</v>
      </c>
      <c r="K34" s="12">
        <v>2299</v>
      </c>
      <c r="L34" s="32">
        <v>14955.75</v>
      </c>
      <c r="M34" s="38">
        <f t="shared" ref="M34:M47" si="4">L34*0.9</f>
        <v>13460.175000000001</v>
      </c>
      <c r="N34" s="132">
        <v>164085</v>
      </c>
      <c r="O34" s="70">
        <v>10500</v>
      </c>
      <c r="P34" s="89">
        <v>9690</v>
      </c>
      <c r="Q34" s="89">
        <v>9088</v>
      </c>
      <c r="R34" s="89">
        <v>8680</v>
      </c>
      <c r="S34" s="89">
        <v>8000</v>
      </c>
      <c r="T34" s="49" t="s">
        <v>646</v>
      </c>
    </row>
    <row r="35" spans="1:20" x14ac:dyDescent="0.2">
      <c r="A35" s="24">
        <f>A34+1</f>
        <v>30</v>
      </c>
      <c r="B35" s="1" t="s">
        <v>295</v>
      </c>
      <c r="C35" s="11" t="s">
        <v>299</v>
      </c>
      <c r="D35" s="12" t="s">
        <v>27</v>
      </c>
      <c r="E35" s="11" t="s">
        <v>36</v>
      </c>
      <c r="F35" s="11" t="s">
        <v>37</v>
      </c>
      <c r="G35" s="12">
        <v>2009</v>
      </c>
      <c r="H35" s="12">
        <v>970</v>
      </c>
      <c r="I35" s="12">
        <v>2850</v>
      </c>
      <c r="J35" s="12">
        <v>5</v>
      </c>
      <c r="K35" s="12">
        <v>2477</v>
      </c>
      <c r="L35" s="32">
        <v>112631.92</v>
      </c>
      <c r="M35" s="38">
        <f t="shared" si="4"/>
        <v>101368.728</v>
      </c>
      <c r="N35" s="133">
        <v>167590</v>
      </c>
      <c r="O35" s="70">
        <v>69600</v>
      </c>
      <c r="P35" s="70">
        <v>64213</v>
      </c>
      <c r="Q35" s="70">
        <v>57546</v>
      </c>
      <c r="R35" s="70">
        <v>49500</v>
      </c>
      <c r="S35" s="70">
        <v>44800</v>
      </c>
      <c r="T35" s="11" t="s">
        <v>651</v>
      </c>
    </row>
    <row r="36" spans="1:20" x14ac:dyDescent="0.2">
      <c r="A36" s="24">
        <f t="shared" ref="A36:A50" si="5">A35+1</f>
        <v>31</v>
      </c>
      <c r="B36" s="1" t="s">
        <v>296</v>
      </c>
      <c r="C36" s="11" t="s">
        <v>300</v>
      </c>
      <c r="D36" s="12" t="s">
        <v>27</v>
      </c>
      <c r="E36" s="11" t="s">
        <v>36</v>
      </c>
      <c r="F36" s="11" t="s">
        <v>37</v>
      </c>
      <c r="G36" s="12">
        <v>2009</v>
      </c>
      <c r="H36" s="12">
        <v>970</v>
      </c>
      <c r="I36" s="12">
        <v>2850</v>
      </c>
      <c r="J36" s="12">
        <v>5</v>
      </c>
      <c r="K36" s="12">
        <v>2477</v>
      </c>
      <c r="L36" s="32">
        <v>112631.92</v>
      </c>
      <c r="M36" s="38">
        <f t="shared" si="4"/>
        <v>101368.728</v>
      </c>
      <c r="N36" s="133">
        <v>157320</v>
      </c>
      <c r="O36" s="70">
        <v>70900</v>
      </c>
      <c r="P36" s="70">
        <v>65072</v>
      </c>
      <c r="Q36" s="70">
        <v>58093</v>
      </c>
      <c r="R36" s="70">
        <v>49770</v>
      </c>
      <c r="S36" s="70">
        <v>45400</v>
      </c>
      <c r="T36" s="49" t="s">
        <v>688</v>
      </c>
    </row>
    <row r="37" spans="1:20" x14ac:dyDescent="0.2">
      <c r="A37" s="24">
        <f t="shared" si="5"/>
        <v>32</v>
      </c>
      <c r="B37" s="1" t="s">
        <v>297</v>
      </c>
      <c r="C37" s="11" t="s">
        <v>302</v>
      </c>
      <c r="D37" s="12" t="s">
        <v>27</v>
      </c>
      <c r="E37" s="11" t="s">
        <v>36</v>
      </c>
      <c r="F37" s="11" t="s">
        <v>37</v>
      </c>
      <c r="G37" s="12">
        <v>2009</v>
      </c>
      <c r="H37" s="12">
        <v>970</v>
      </c>
      <c r="I37" s="12">
        <v>2850</v>
      </c>
      <c r="J37" s="12">
        <v>5</v>
      </c>
      <c r="K37" s="12">
        <v>2477</v>
      </c>
      <c r="L37" s="32">
        <v>112631.92</v>
      </c>
      <c r="M37" s="38">
        <f t="shared" si="4"/>
        <v>101368.728</v>
      </c>
      <c r="N37" s="133">
        <v>127440</v>
      </c>
      <c r="O37" s="70">
        <v>70600</v>
      </c>
      <c r="P37" s="70">
        <v>65499</v>
      </c>
      <c r="Q37" s="70">
        <v>58497</v>
      </c>
      <c r="R37" s="70">
        <v>51100</v>
      </c>
      <c r="S37" s="70">
        <v>47100</v>
      </c>
      <c r="T37" s="98" t="s">
        <v>700</v>
      </c>
    </row>
    <row r="38" spans="1:20" x14ac:dyDescent="0.2">
      <c r="A38" s="24">
        <f t="shared" si="5"/>
        <v>33</v>
      </c>
      <c r="B38" s="1" t="s">
        <v>298</v>
      </c>
      <c r="C38" s="11" t="s">
        <v>301</v>
      </c>
      <c r="D38" s="12" t="s">
        <v>27</v>
      </c>
      <c r="E38" s="11" t="s">
        <v>36</v>
      </c>
      <c r="F38" s="11" t="s">
        <v>37</v>
      </c>
      <c r="G38" s="12">
        <v>2009</v>
      </c>
      <c r="H38" s="12">
        <v>970</v>
      </c>
      <c r="I38" s="12">
        <v>2850</v>
      </c>
      <c r="J38" s="12">
        <v>5</v>
      </c>
      <c r="K38" s="12">
        <v>2477</v>
      </c>
      <c r="L38" s="32">
        <v>112631.92</v>
      </c>
      <c r="M38" s="38">
        <f t="shared" si="4"/>
        <v>101368.728</v>
      </c>
      <c r="N38" s="133">
        <v>71180</v>
      </c>
      <c r="O38" s="70">
        <v>71300</v>
      </c>
      <c r="P38" s="70">
        <v>66231</v>
      </c>
      <c r="Q38" s="70">
        <v>60071</v>
      </c>
      <c r="R38" s="70">
        <v>53140</v>
      </c>
      <c r="S38" s="70">
        <v>50000</v>
      </c>
      <c r="T38" s="11" t="s">
        <v>652</v>
      </c>
    </row>
    <row r="39" spans="1:20" s="2" customFormat="1" x14ac:dyDescent="0.2">
      <c r="A39" s="24">
        <f t="shared" si="5"/>
        <v>34</v>
      </c>
      <c r="B39" s="1" t="s">
        <v>363</v>
      </c>
      <c r="C39" s="11" t="s">
        <v>365</v>
      </c>
      <c r="D39" s="12" t="s">
        <v>27</v>
      </c>
      <c r="E39" s="11" t="s">
        <v>36</v>
      </c>
      <c r="F39" s="11" t="s">
        <v>37</v>
      </c>
      <c r="G39" s="12">
        <v>2010</v>
      </c>
      <c r="H39" s="12">
        <v>940</v>
      </c>
      <c r="I39" s="12">
        <v>2850</v>
      </c>
      <c r="J39" s="12">
        <v>5</v>
      </c>
      <c r="K39" s="12">
        <v>2477</v>
      </c>
      <c r="L39" s="32">
        <v>126481.8</v>
      </c>
      <c r="M39" s="38">
        <f t="shared" si="4"/>
        <v>113833.62000000001</v>
      </c>
      <c r="N39" s="133">
        <v>133400</v>
      </c>
      <c r="O39" s="70">
        <v>81200</v>
      </c>
      <c r="P39" s="70">
        <v>73323</v>
      </c>
      <c r="Q39" s="70">
        <v>65274</v>
      </c>
      <c r="R39" s="70">
        <v>57250</v>
      </c>
      <c r="S39" s="70">
        <v>51400</v>
      </c>
      <c r="T39" s="49" t="s">
        <v>688</v>
      </c>
    </row>
    <row r="40" spans="1:20" s="2" customFormat="1" x14ac:dyDescent="0.2">
      <c r="A40" s="24">
        <f t="shared" si="5"/>
        <v>35</v>
      </c>
      <c r="B40" s="1" t="s">
        <v>364</v>
      </c>
      <c r="C40" s="11" t="s">
        <v>366</v>
      </c>
      <c r="D40" s="12" t="s">
        <v>27</v>
      </c>
      <c r="E40" s="11" t="s">
        <v>36</v>
      </c>
      <c r="F40" s="11" t="s">
        <v>37</v>
      </c>
      <c r="G40" s="12">
        <v>2010</v>
      </c>
      <c r="H40" s="12">
        <v>940</v>
      </c>
      <c r="I40" s="12">
        <v>2850</v>
      </c>
      <c r="J40" s="12">
        <v>5</v>
      </c>
      <c r="K40" s="12">
        <v>2477</v>
      </c>
      <c r="L40" s="32">
        <v>126481.8</v>
      </c>
      <c r="M40" s="38">
        <f t="shared" si="4"/>
        <v>113833.62000000001</v>
      </c>
      <c r="N40" s="133">
        <v>125380</v>
      </c>
      <c r="O40" s="70">
        <v>80900</v>
      </c>
      <c r="P40" s="70">
        <v>72839</v>
      </c>
      <c r="Q40" s="70">
        <v>65573</v>
      </c>
      <c r="R40" s="70">
        <v>57160</v>
      </c>
      <c r="S40" s="70">
        <v>51900</v>
      </c>
      <c r="T40" s="11" t="s">
        <v>512</v>
      </c>
    </row>
    <row r="41" spans="1:20" s="2" customFormat="1" ht="12.75" customHeight="1" x14ac:dyDescent="0.2">
      <c r="A41" s="24">
        <f t="shared" si="5"/>
        <v>36</v>
      </c>
      <c r="B41" s="1" t="s">
        <v>290</v>
      </c>
      <c r="C41" s="11" t="s">
        <v>289</v>
      </c>
      <c r="D41" s="12" t="s">
        <v>27</v>
      </c>
      <c r="E41" s="11" t="s">
        <v>36</v>
      </c>
      <c r="F41" s="11" t="s">
        <v>37</v>
      </c>
      <c r="G41" s="12">
        <v>2009</v>
      </c>
      <c r="H41" s="12">
        <v>970</v>
      </c>
      <c r="I41" s="12">
        <v>2850</v>
      </c>
      <c r="J41" s="12">
        <v>5</v>
      </c>
      <c r="K41" s="12">
        <v>2477</v>
      </c>
      <c r="L41" s="32">
        <v>112631.92</v>
      </c>
      <c r="M41" s="38">
        <f t="shared" si="4"/>
        <v>101368.728</v>
      </c>
      <c r="N41" s="133">
        <v>292320</v>
      </c>
      <c r="O41" s="70">
        <v>65700</v>
      </c>
      <c r="P41" s="70">
        <v>57631</v>
      </c>
      <c r="Q41" s="70">
        <v>49527</v>
      </c>
      <c r="R41" s="70">
        <v>39710</v>
      </c>
      <c r="S41" s="70">
        <v>35300</v>
      </c>
      <c r="T41" s="49" t="s">
        <v>688</v>
      </c>
    </row>
    <row r="42" spans="1:20" s="2" customFormat="1" ht="12.75" customHeight="1" x14ac:dyDescent="0.2">
      <c r="A42" s="24">
        <f t="shared" si="5"/>
        <v>37</v>
      </c>
      <c r="B42" s="1" t="s">
        <v>685</v>
      </c>
      <c r="C42" s="11" t="s">
        <v>686</v>
      </c>
      <c r="D42" s="50" t="s">
        <v>27</v>
      </c>
      <c r="E42" s="49" t="s">
        <v>426</v>
      </c>
      <c r="F42" s="49" t="s">
        <v>687</v>
      </c>
      <c r="G42" s="12">
        <v>2016</v>
      </c>
      <c r="H42" s="50">
        <v>731</v>
      </c>
      <c r="I42" s="50">
        <v>2235</v>
      </c>
      <c r="J42" s="50">
        <v>3</v>
      </c>
      <c r="K42" s="12">
        <v>1499</v>
      </c>
      <c r="L42" s="68" t="s">
        <v>12</v>
      </c>
      <c r="M42" s="68" t="s">
        <v>12</v>
      </c>
      <c r="N42" s="134">
        <v>1650</v>
      </c>
      <c r="O42" s="68" t="s">
        <v>12</v>
      </c>
      <c r="P42" s="68" t="s">
        <v>12</v>
      </c>
      <c r="Q42" s="68" t="s">
        <v>12</v>
      </c>
      <c r="R42" s="68" t="s">
        <v>12</v>
      </c>
      <c r="S42" s="70">
        <v>73677</v>
      </c>
      <c r="T42" s="49" t="s">
        <v>688</v>
      </c>
    </row>
    <row r="43" spans="1:20" s="2" customFormat="1" ht="12.75" customHeight="1" x14ac:dyDescent="0.2">
      <c r="A43" s="24">
        <f t="shared" si="5"/>
        <v>38</v>
      </c>
      <c r="B43" s="1" t="s">
        <v>705</v>
      </c>
      <c r="C43" s="11" t="s">
        <v>703</v>
      </c>
      <c r="D43" s="50" t="s">
        <v>27</v>
      </c>
      <c r="E43" s="49" t="s">
        <v>33</v>
      </c>
      <c r="F43" s="49" t="s">
        <v>640</v>
      </c>
      <c r="G43" s="12">
        <v>2016</v>
      </c>
      <c r="H43" s="50">
        <v>1180</v>
      </c>
      <c r="I43" s="50">
        <v>3200</v>
      </c>
      <c r="J43" s="50">
        <v>2</v>
      </c>
      <c r="K43" s="12">
        <v>1968</v>
      </c>
      <c r="L43" s="138" t="s">
        <v>12</v>
      </c>
      <c r="M43" s="138" t="s">
        <v>12</v>
      </c>
      <c r="N43" s="113">
        <v>9</v>
      </c>
      <c r="O43" s="138" t="s">
        <v>12</v>
      </c>
      <c r="P43" s="138" t="s">
        <v>12</v>
      </c>
      <c r="Q43" s="138" t="s">
        <v>12</v>
      </c>
      <c r="R43" s="138" t="s">
        <v>12</v>
      </c>
      <c r="S43" s="70">
        <v>124175</v>
      </c>
      <c r="T43" s="49" t="s">
        <v>688</v>
      </c>
    </row>
    <row r="44" spans="1:20" x14ac:dyDescent="0.2">
      <c r="A44" s="24">
        <f t="shared" si="5"/>
        <v>39</v>
      </c>
      <c r="B44" s="19" t="s">
        <v>313</v>
      </c>
      <c r="C44" s="11" t="s">
        <v>316</v>
      </c>
      <c r="D44" s="12" t="s">
        <v>27</v>
      </c>
      <c r="E44" s="11" t="s">
        <v>19</v>
      </c>
      <c r="F44" s="11" t="s">
        <v>173</v>
      </c>
      <c r="G44" s="12">
        <v>2009</v>
      </c>
      <c r="H44" s="12">
        <v>925</v>
      </c>
      <c r="I44" s="12">
        <v>3000</v>
      </c>
      <c r="J44" s="12">
        <v>6</v>
      </c>
      <c r="K44" s="12">
        <v>2494</v>
      </c>
      <c r="L44" s="32">
        <v>116097.56</v>
      </c>
      <c r="M44" s="38">
        <f t="shared" si="4"/>
        <v>104487.804</v>
      </c>
      <c r="N44" s="135">
        <v>171200</v>
      </c>
      <c r="O44" s="61">
        <v>56650</v>
      </c>
      <c r="P44" s="88">
        <v>48349</v>
      </c>
      <c r="Q44" s="88">
        <v>43130</v>
      </c>
      <c r="R44" s="88">
        <v>38100</v>
      </c>
      <c r="S44" s="88">
        <v>33900</v>
      </c>
      <c r="T44" s="49" t="s">
        <v>697</v>
      </c>
    </row>
    <row r="45" spans="1:20" x14ac:dyDescent="0.2">
      <c r="A45" s="24">
        <f t="shared" si="5"/>
        <v>40</v>
      </c>
      <c r="B45" s="19" t="s">
        <v>314</v>
      </c>
      <c r="C45" s="20" t="s">
        <v>318</v>
      </c>
      <c r="D45" s="12" t="s">
        <v>27</v>
      </c>
      <c r="E45" s="11" t="s">
        <v>19</v>
      </c>
      <c r="F45" s="11" t="s">
        <v>173</v>
      </c>
      <c r="G45" s="12">
        <v>2009</v>
      </c>
      <c r="H45" s="12">
        <v>955</v>
      </c>
      <c r="I45" s="12">
        <v>3000</v>
      </c>
      <c r="J45" s="12">
        <v>6</v>
      </c>
      <c r="K45" s="12">
        <v>2494</v>
      </c>
      <c r="L45" s="32">
        <v>116097.56</v>
      </c>
      <c r="M45" s="38">
        <f t="shared" si="4"/>
        <v>104487.804</v>
      </c>
      <c r="N45" s="135">
        <v>185520</v>
      </c>
      <c r="O45" s="61">
        <v>55850</v>
      </c>
      <c r="P45" s="88">
        <v>47446</v>
      </c>
      <c r="Q45" s="88">
        <v>42357</v>
      </c>
      <c r="R45" s="88">
        <v>37440</v>
      </c>
      <c r="S45" s="88">
        <v>33300</v>
      </c>
      <c r="T45" s="49" t="s">
        <v>699</v>
      </c>
    </row>
    <row r="46" spans="1:20" x14ac:dyDescent="0.2">
      <c r="A46" s="24">
        <f t="shared" si="5"/>
        <v>41</v>
      </c>
      <c r="B46" s="19" t="s">
        <v>315</v>
      </c>
      <c r="C46" s="11" t="s">
        <v>319</v>
      </c>
      <c r="D46" s="12" t="s">
        <v>27</v>
      </c>
      <c r="E46" s="11" t="s">
        <v>19</v>
      </c>
      <c r="F46" s="11" t="s">
        <v>173</v>
      </c>
      <c r="G46" s="12">
        <v>2009</v>
      </c>
      <c r="H46" s="12">
        <v>925</v>
      </c>
      <c r="I46" s="12">
        <v>3000</v>
      </c>
      <c r="J46" s="12">
        <v>6</v>
      </c>
      <c r="K46" s="12">
        <v>2494</v>
      </c>
      <c r="L46" s="32">
        <v>116097.56</v>
      </c>
      <c r="M46" s="38">
        <f t="shared" si="4"/>
        <v>104487.804</v>
      </c>
      <c r="N46" s="135">
        <v>156100</v>
      </c>
      <c r="O46" s="61">
        <v>56700</v>
      </c>
      <c r="P46" s="88">
        <v>48626</v>
      </c>
      <c r="Q46" s="88">
        <v>43583</v>
      </c>
      <c r="R46" s="88">
        <v>38660</v>
      </c>
      <c r="S46" s="88">
        <v>34600</v>
      </c>
      <c r="T46" s="11" t="s">
        <v>653</v>
      </c>
    </row>
    <row r="47" spans="1:20" x14ac:dyDescent="0.2">
      <c r="A47" s="24">
        <f t="shared" si="5"/>
        <v>42</v>
      </c>
      <c r="B47" s="19" t="s">
        <v>317</v>
      </c>
      <c r="C47" s="11" t="s">
        <v>320</v>
      </c>
      <c r="D47" s="12" t="s">
        <v>27</v>
      </c>
      <c r="E47" s="11" t="s">
        <v>19</v>
      </c>
      <c r="F47" s="11" t="s">
        <v>173</v>
      </c>
      <c r="G47" s="12">
        <v>2009</v>
      </c>
      <c r="H47" s="12">
        <v>925</v>
      </c>
      <c r="I47" s="12">
        <v>3000</v>
      </c>
      <c r="J47" s="12">
        <v>6</v>
      </c>
      <c r="K47" s="12">
        <v>2494</v>
      </c>
      <c r="L47" s="32">
        <v>116097.56</v>
      </c>
      <c r="M47" s="38">
        <f t="shared" si="4"/>
        <v>104487.804</v>
      </c>
      <c r="N47" s="135">
        <v>136700</v>
      </c>
      <c r="O47" s="61">
        <v>56700</v>
      </c>
      <c r="P47" s="88">
        <v>48565</v>
      </c>
      <c r="Q47" s="88">
        <v>43578</v>
      </c>
      <c r="R47" s="88">
        <v>38920</v>
      </c>
      <c r="S47" s="88">
        <v>35400</v>
      </c>
      <c r="T47" s="11" t="s">
        <v>654</v>
      </c>
    </row>
    <row r="48" spans="1:20" x14ac:dyDescent="0.2">
      <c r="A48" s="24">
        <f t="shared" si="5"/>
        <v>43</v>
      </c>
      <c r="B48" s="28" t="s">
        <v>523</v>
      </c>
      <c r="C48" s="11" t="s">
        <v>525</v>
      </c>
      <c r="D48" s="50" t="s">
        <v>27</v>
      </c>
      <c r="E48" s="49" t="s">
        <v>520</v>
      </c>
      <c r="F48" s="49" t="s">
        <v>526</v>
      </c>
      <c r="G48" s="50">
        <v>2012</v>
      </c>
      <c r="H48" s="12">
        <v>720</v>
      </c>
      <c r="I48" s="12">
        <v>2805</v>
      </c>
      <c r="J48" s="12">
        <v>5</v>
      </c>
      <c r="K48" s="12">
        <v>2488</v>
      </c>
      <c r="L48" s="50" t="s">
        <v>12</v>
      </c>
      <c r="M48" s="50" t="s">
        <v>12</v>
      </c>
      <c r="N48" s="132">
        <v>102870</v>
      </c>
      <c r="O48" s="63">
        <v>144771</v>
      </c>
      <c r="P48" s="89">
        <v>110585</v>
      </c>
      <c r="Q48" s="89">
        <v>92054</v>
      </c>
      <c r="R48" s="89">
        <v>76570</v>
      </c>
      <c r="S48" s="89">
        <v>69100</v>
      </c>
      <c r="T48" s="49" t="s">
        <v>699</v>
      </c>
    </row>
    <row r="49" spans="1:20" x14ac:dyDescent="0.2">
      <c r="A49" s="24">
        <f t="shared" si="5"/>
        <v>44</v>
      </c>
      <c r="B49" s="1" t="s">
        <v>171</v>
      </c>
      <c r="C49" s="11" t="s">
        <v>172</v>
      </c>
      <c r="D49" s="12" t="s">
        <v>27</v>
      </c>
      <c r="E49" s="11" t="s">
        <v>19</v>
      </c>
      <c r="F49" s="11" t="s">
        <v>173</v>
      </c>
      <c r="G49" s="12">
        <v>2002</v>
      </c>
      <c r="H49" s="12">
        <v>1070</v>
      </c>
      <c r="I49" s="12">
        <v>2800</v>
      </c>
      <c r="J49" s="12">
        <v>6</v>
      </c>
      <c r="K49" s="12">
        <v>2494</v>
      </c>
      <c r="L49" s="32">
        <v>26392.5</v>
      </c>
      <c r="M49" s="38">
        <f>L49*0.9</f>
        <v>23753.25</v>
      </c>
      <c r="N49" s="136">
        <v>291930</v>
      </c>
      <c r="O49" s="66">
        <v>20800</v>
      </c>
      <c r="P49" s="92">
        <v>18490</v>
      </c>
      <c r="Q49" s="92">
        <v>16552</v>
      </c>
      <c r="R49" s="92">
        <v>14220</v>
      </c>
      <c r="S49" s="92">
        <v>12900</v>
      </c>
      <c r="T49" s="49" t="s">
        <v>699</v>
      </c>
    </row>
    <row r="50" spans="1:20" x14ac:dyDescent="0.2">
      <c r="A50" s="24">
        <f t="shared" si="5"/>
        <v>45</v>
      </c>
      <c r="B50" s="1" t="s">
        <v>93</v>
      </c>
      <c r="C50" s="11" t="s">
        <v>94</v>
      </c>
      <c r="D50" s="12" t="s">
        <v>27</v>
      </c>
      <c r="E50" s="11" t="s">
        <v>19</v>
      </c>
      <c r="F50" s="11" t="s">
        <v>82</v>
      </c>
      <c r="G50" s="12">
        <v>2002</v>
      </c>
      <c r="H50" s="12">
        <v>1070</v>
      </c>
      <c r="I50" s="12">
        <v>2800</v>
      </c>
      <c r="J50" s="12">
        <v>6</v>
      </c>
      <c r="K50" s="12">
        <v>2494</v>
      </c>
      <c r="L50" s="32">
        <v>26392.5</v>
      </c>
      <c r="M50" s="38">
        <f>L50*0.9</f>
        <v>23753.25</v>
      </c>
      <c r="N50" s="136">
        <v>170560</v>
      </c>
      <c r="O50" s="66">
        <v>21700</v>
      </c>
      <c r="P50" s="92">
        <v>19193</v>
      </c>
      <c r="Q50" s="92">
        <v>17104</v>
      </c>
      <c r="R50" s="92">
        <v>15500</v>
      </c>
      <c r="S50" s="92">
        <v>14300</v>
      </c>
      <c r="T50" s="98" t="s">
        <v>700</v>
      </c>
    </row>
    <row r="51" spans="1:20" x14ac:dyDescent="0.2">
      <c r="A51" s="140" t="s">
        <v>8</v>
      </c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2"/>
    </row>
    <row r="52" spans="1:20" x14ac:dyDescent="0.2">
      <c r="A52" s="24">
        <v>1</v>
      </c>
      <c r="B52" s="1" t="s">
        <v>96</v>
      </c>
      <c r="C52" s="11" t="s">
        <v>97</v>
      </c>
      <c r="D52" s="12" t="s">
        <v>55</v>
      </c>
      <c r="E52" s="11" t="s">
        <v>41</v>
      </c>
      <c r="F52" s="11" t="s">
        <v>56</v>
      </c>
      <c r="G52" s="12">
        <v>2002</v>
      </c>
      <c r="H52" s="12">
        <v>0</v>
      </c>
      <c r="I52" s="12">
        <v>2000</v>
      </c>
      <c r="J52" s="12" t="s">
        <v>12</v>
      </c>
      <c r="K52" s="12" t="s">
        <v>12</v>
      </c>
      <c r="L52" s="12" t="s">
        <v>12</v>
      </c>
      <c r="M52" s="12" t="s">
        <v>12</v>
      </c>
      <c r="N52" s="12" t="s">
        <v>12</v>
      </c>
      <c r="O52" s="12" t="s">
        <v>12</v>
      </c>
      <c r="P52" s="12" t="s">
        <v>12</v>
      </c>
      <c r="Q52" s="12" t="s">
        <v>12</v>
      </c>
      <c r="R52" s="12" t="s">
        <v>12</v>
      </c>
      <c r="S52" s="12" t="s">
        <v>12</v>
      </c>
      <c r="T52" s="49" t="s">
        <v>688</v>
      </c>
    </row>
    <row r="53" spans="1:20" s="2" customFormat="1" x14ac:dyDescent="0.2">
      <c r="A53" s="24">
        <f>A52+1</f>
        <v>2</v>
      </c>
      <c r="B53" s="1" t="s">
        <v>50</v>
      </c>
      <c r="C53" s="11" t="s">
        <v>54</v>
      </c>
      <c r="D53" s="12" t="s">
        <v>55</v>
      </c>
      <c r="E53" s="11" t="s">
        <v>41</v>
      </c>
      <c r="F53" s="11" t="s">
        <v>56</v>
      </c>
      <c r="G53" s="12">
        <v>2002</v>
      </c>
      <c r="H53" s="12">
        <v>0</v>
      </c>
      <c r="I53" s="12">
        <v>2000</v>
      </c>
      <c r="J53" s="12" t="s">
        <v>12</v>
      </c>
      <c r="K53" s="12" t="s">
        <v>12</v>
      </c>
      <c r="L53" s="12" t="s">
        <v>12</v>
      </c>
      <c r="M53" s="12" t="s">
        <v>12</v>
      </c>
      <c r="N53" s="12" t="s">
        <v>12</v>
      </c>
      <c r="O53" s="12" t="s">
        <v>12</v>
      </c>
      <c r="P53" s="12" t="s">
        <v>12</v>
      </c>
      <c r="Q53" s="12" t="s">
        <v>12</v>
      </c>
      <c r="R53" s="12" t="s">
        <v>12</v>
      </c>
      <c r="S53" s="12" t="s">
        <v>12</v>
      </c>
      <c r="T53" s="98" t="s">
        <v>700</v>
      </c>
    </row>
    <row r="54" spans="1:20" x14ac:dyDescent="0.2">
      <c r="A54" s="24">
        <f t="shared" ref="A54:A105" si="6">A53+1</f>
        <v>3</v>
      </c>
      <c r="B54" s="1" t="s">
        <v>98</v>
      </c>
      <c r="C54" s="11" t="s">
        <v>99</v>
      </c>
      <c r="D54" s="12" t="s">
        <v>100</v>
      </c>
      <c r="E54" s="11" t="s">
        <v>101</v>
      </c>
      <c r="F54" s="11" t="s">
        <v>102</v>
      </c>
      <c r="G54" s="12">
        <v>2002</v>
      </c>
      <c r="H54" s="12">
        <v>300</v>
      </c>
      <c r="I54" s="12">
        <v>750</v>
      </c>
      <c r="J54" s="12" t="s">
        <v>12</v>
      </c>
      <c r="K54" s="12" t="s">
        <v>12</v>
      </c>
      <c r="L54" s="12" t="s">
        <v>12</v>
      </c>
      <c r="M54" s="12" t="s">
        <v>12</v>
      </c>
      <c r="N54" s="12" t="s">
        <v>12</v>
      </c>
      <c r="O54" s="12" t="s">
        <v>12</v>
      </c>
      <c r="P54" s="12" t="s">
        <v>12</v>
      </c>
      <c r="Q54" s="12" t="s">
        <v>12</v>
      </c>
      <c r="R54" s="12" t="s">
        <v>12</v>
      </c>
      <c r="S54" s="12" t="s">
        <v>12</v>
      </c>
      <c r="T54" s="49" t="s">
        <v>697</v>
      </c>
    </row>
    <row r="55" spans="1:20" x14ac:dyDescent="0.2">
      <c r="A55" s="24">
        <f t="shared" si="6"/>
        <v>4</v>
      </c>
      <c r="B55" s="1" t="s">
        <v>103</v>
      </c>
      <c r="C55" s="11" t="s">
        <v>391</v>
      </c>
      <c r="D55" s="12" t="s">
        <v>104</v>
      </c>
      <c r="E55" s="11" t="s">
        <v>101</v>
      </c>
      <c r="F55" s="11" t="s">
        <v>105</v>
      </c>
      <c r="G55" s="12">
        <v>2001</v>
      </c>
      <c r="H55" s="12">
        <v>500</v>
      </c>
      <c r="I55" s="12">
        <v>750</v>
      </c>
      <c r="J55" s="12" t="s">
        <v>12</v>
      </c>
      <c r="K55" s="12" t="s">
        <v>12</v>
      </c>
      <c r="L55" s="12" t="s">
        <v>12</v>
      </c>
      <c r="M55" s="12" t="s">
        <v>12</v>
      </c>
      <c r="N55" s="12" t="s">
        <v>12</v>
      </c>
      <c r="O55" s="12" t="s">
        <v>12</v>
      </c>
      <c r="P55" s="12" t="s">
        <v>12</v>
      </c>
      <c r="Q55" s="12" t="s">
        <v>12</v>
      </c>
      <c r="R55" s="12" t="s">
        <v>12</v>
      </c>
      <c r="S55" s="12" t="s">
        <v>12</v>
      </c>
      <c r="T55" s="20" t="s">
        <v>652</v>
      </c>
    </row>
    <row r="56" spans="1:20" x14ac:dyDescent="0.2">
      <c r="A56" s="24">
        <f t="shared" si="6"/>
        <v>5</v>
      </c>
      <c r="B56" s="1" t="s">
        <v>220</v>
      </c>
      <c r="C56" s="45" t="s">
        <v>221</v>
      </c>
      <c r="D56" s="12" t="s">
        <v>107</v>
      </c>
      <c r="E56" s="11" t="s">
        <v>197</v>
      </c>
      <c r="F56" s="11" t="s">
        <v>219</v>
      </c>
      <c r="G56" s="12">
        <v>2001</v>
      </c>
      <c r="H56" s="12">
        <v>550</v>
      </c>
      <c r="I56" s="12">
        <v>750</v>
      </c>
      <c r="J56" s="44" t="s">
        <v>12</v>
      </c>
      <c r="K56" s="12" t="s">
        <v>12</v>
      </c>
      <c r="L56" s="12" t="s">
        <v>12</v>
      </c>
      <c r="M56" s="12" t="s">
        <v>12</v>
      </c>
      <c r="N56" s="12" t="s">
        <v>12</v>
      </c>
      <c r="O56" s="12" t="s">
        <v>12</v>
      </c>
      <c r="P56" s="12" t="s">
        <v>12</v>
      </c>
      <c r="Q56" s="12" t="s">
        <v>12</v>
      </c>
      <c r="R56" s="12" t="s">
        <v>12</v>
      </c>
      <c r="S56" s="12" t="s">
        <v>12</v>
      </c>
      <c r="T56" s="49" t="s">
        <v>699</v>
      </c>
    </row>
    <row r="57" spans="1:20" x14ac:dyDescent="0.2">
      <c r="A57" s="24">
        <f t="shared" si="6"/>
        <v>6</v>
      </c>
      <c r="B57" s="1" t="s">
        <v>106</v>
      </c>
      <c r="C57" s="11" t="s">
        <v>392</v>
      </c>
      <c r="D57" s="12" t="s">
        <v>107</v>
      </c>
      <c r="E57" s="11" t="s">
        <v>101</v>
      </c>
      <c r="F57" s="11" t="s">
        <v>105</v>
      </c>
      <c r="G57" s="12">
        <v>2001</v>
      </c>
      <c r="H57" s="12">
        <v>550</v>
      </c>
      <c r="I57" s="12">
        <v>750</v>
      </c>
      <c r="J57" s="12" t="s">
        <v>12</v>
      </c>
      <c r="K57" s="12" t="s">
        <v>12</v>
      </c>
      <c r="L57" s="12" t="s">
        <v>12</v>
      </c>
      <c r="M57" s="12" t="s">
        <v>12</v>
      </c>
      <c r="N57" s="12" t="s">
        <v>12</v>
      </c>
      <c r="O57" s="12" t="s">
        <v>12</v>
      </c>
      <c r="P57" s="12" t="s">
        <v>12</v>
      </c>
      <c r="Q57" s="12" t="s">
        <v>12</v>
      </c>
      <c r="R57" s="12" t="s">
        <v>12</v>
      </c>
      <c r="S57" s="12" t="s">
        <v>12</v>
      </c>
      <c r="T57" s="20" t="s">
        <v>652</v>
      </c>
    </row>
    <row r="58" spans="1:20" x14ac:dyDescent="0.2">
      <c r="A58" s="24">
        <f t="shared" si="6"/>
        <v>7</v>
      </c>
      <c r="B58" s="1" t="s">
        <v>213</v>
      </c>
      <c r="C58" s="45" t="s">
        <v>214</v>
      </c>
      <c r="D58" s="12" t="s">
        <v>107</v>
      </c>
      <c r="E58" s="11" t="s">
        <v>197</v>
      </c>
      <c r="F58" s="11" t="s">
        <v>198</v>
      </c>
      <c r="G58" s="12">
        <v>2001</v>
      </c>
      <c r="H58" s="12">
        <v>550</v>
      </c>
      <c r="I58" s="12">
        <v>750</v>
      </c>
      <c r="J58" s="44" t="s">
        <v>12</v>
      </c>
      <c r="K58" s="12" t="s">
        <v>12</v>
      </c>
      <c r="L58" s="12" t="s">
        <v>12</v>
      </c>
      <c r="M58" s="12" t="s">
        <v>12</v>
      </c>
      <c r="N58" s="12" t="s">
        <v>12</v>
      </c>
      <c r="O58" s="12" t="s">
        <v>12</v>
      </c>
      <c r="P58" s="12" t="s">
        <v>12</v>
      </c>
      <c r="Q58" s="12" t="s">
        <v>12</v>
      </c>
      <c r="R58" s="12" t="s">
        <v>12</v>
      </c>
      <c r="S58" s="12" t="s">
        <v>12</v>
      </c>
      <c r="T58" s="49" t="s">
        <v>699</v>
      </c>
    </row>
    <row r="59" spans="1:20" x14ac:dyDescent="0.2">
      <c r="A59" s="24">
        <f t="shared" si="6"/>
        <v>8</v>
      </c>
      <c r="B59" s="1" t="s">
        <v>199</v>
      </c>
      <c r="C59" s="45" t="s">
        <v>200</v>
      </c>
      <c r="D59" s="12" t="s">
        <v>107</v>
      </c>
      <c r="E59" s="11" t="s">
        <v>197</v>
      </c>
      <c r="F59" s="11" t="s">
        <v>198</v>
      </c>
      <c r="G59" s="12">
        <v>2001</v>
      </c>
      <c r="H59" s="12">
        <v>550</v>
      </c>
      <c r="I59" s="12">
        <v>750</v>
      </c>
      <c r="J59" s="44" t="s">
        <v>12</v>
      </c>
      <c r="K59" s="12" t="s">
        <v>12</v>
      </c>
      <c r="L59" s="12" t="s">
        <v>12</v>
      </c>
      <c r="M59" s="12" t="s">
        <v>12</v>
      </c>
      <c r="N59" s="12" t="s">
        <v>12</v>
      </c>
      <c r="O59" s="12" t="s">
        <v>12</v>
      </c>
      <c r="P59" s="12" t="s">
        <v>12</v>
      </c>
      <c r="Q59" s="12" t="s">
        <v>12</v>
      </c>
      <c r="R59" s="12" t="s">
        <v>12</v>
      </c>
      <c r="S59" s="12" t="s">
        <v>12</v>
      </c>
      <c r="T59" s="113" t="s">
        <v>648</v>
      </c>
    </row>
    <row r="60" spans="1:20" x14ac:dyDescent="0.2">
      <c r="A60" s="24">
        <f t="shared" si="6"/>
        <v>9</v>
      </c>
      <c r="B60" s="1" t="s">
        <v>108</v>
      </c>
      <c r="C60" s="11" t="s">
        <v>109</v>
      </c>
      <c r="D60" s="12" t="s">
        <v>107</v>
      </c>
      <c r="E60" s="11" t="s">
        <v>101</v>
      </c>
      <c r="F60" s="11" t="s">
        <v>110</v>
      </c>
      <c r="G60" s="12">
        <v>2001</v>
      </c>
      <c r="H60" s="12">
        <v>550</v>
      </c>
      <c r="I60" s="12">
        <v>750</v>
      </c>
      <c r="J60" s="12" t="s">
        <v>12</v>
      </c>
      <c r="K60" s="12" t="s">
        <v>12</v>
      </c>
      <c r="L60" s="12" t="s">
        <v>12</v>
      </c>
      <c r="M60" s="12" t="s">
        <v>12</v>
      </c>
      <c r="N60" s="12" t="s">
        <v>12</v>
      </c>
      <c r="O60" s="12" t="s">
        <v>12</v>
      </c>
      <c r="P60" s="12" t="s">
        <v>12</v>
      </c>
      <c r="Q60" s="12" t="s">
        <v>12</v>
      </c>
      <c r="R60" s="12" t="s">
        <v>12</v>
      </c>
      <c r="S60" s="12" t="s">
        <v>12</v>
      </c>
      <c r="T60" s="20" t="s">
        <v>511</v>
      </c>
    </row>
    <row r="61" spans="1:20" x14ac:dyDescent="0.2">
      <c r="A61" s="24">
        <f t="shared" si="6"/>
        <v>10</v>
      </c>
      <c r="B61" s="1" t="s">
        <v>111</v>
      </c>
      <c r="C61" s="11" t="s">
        <v>112</v>
      </c>
      <c r="D61" s="12" t="s">
        <v>113</v>
      </c>
      <c r="E61" s="11" t="s">
        <v>101</v>
      </c>
      <c r="F61" s="11" t="s">
        <v>114</v>
      </c>
      <c r="G61" s="12">
        <v>2002</v>
      </c>
      <c r="H61" s="12">
        <v>800</v>
      </c>
      <c r="I61" s="12">
        <v>1500</v>
      </c>
      <c r="J61" s="12" t="s">
        <v>12</v>
      </c>
      <c r="K61" s="12" t="s">
        <v>12</v>
      </c>
      <c r="L61" s="12" t="s">
        <v>12</v>
      </c>
      <c r="M61" s="12" t="s">
        <v>12</v>
      </c>
      <c r="N61" s="12" t="s">
        <v>12</v>
      </c>
      <c r="O61" s="12" t="s">
        <v>12</v>
      </c>
      <c r="P61" s="12" t="s">
        <v>12</v>
      </c>
      <c r="Q61" s="12" t="s">
        <v>12</v>
      </c>
      <c r="R61" s="12" t="s">
        <v>12</v>
      </c>
      <c r="S61" s="12" t="s">
        <v>12</v>
      </c>
      <c r="T61" s="49" t="s">
        <v>697</v>
      </c>
    </row>
    <row r="62" spans="1:20" x14ac:dyDescent="0.2">
      <c r="A62" s="24">
        <f t="shared" si="6"/>
        <v>11</v>
      </c>
      <c r="B62" s="1" t="s">
        <v>115</v>
      </c>
      <c r="C62" s="11" t="s">
        <v>116</v>
      </c>
      <c r="D62" s="12" t="s">
        <v>43</v>
      </c>
      <c r="E62" s="11" t="s">
        <v>117</v>
      </c>
      <c r="F62" s="11">
        <v>2000</v>
      </c>
      <c r="G62" s="12">
        <v>2003</v>
      </c>
      <c r="H62" s="12">
        <v>1320</v>
      </c>
      <c r="I62" s="12">
        <v>2000</v>
      </c>
      <c r="J62" s="12" t="s">
        <v>12</v>
      </c>
      <c r="K62" s="12" t="s">
        <v>12</v>
      </c>
      <c r="L62" s="12" t="s">
        <v>12</v>
      </c>
      <c r="M62" s="12" t="s">
        <v>12</v>
      </c>
      <c r="N62" s="12" t="s">
        <v>12</v>
      </c>
      <c r="O62" s="12" t="s">
        <v>12</v>
      </c>
      <c r="P62" s="12" t="s">
        <v>12</v>
      </c>
      <c r="Q62" s="12" t="s">
        <v>12</v>
      </c>
      <c r="R62" s="12" t="s">
        <v>12</v>
      </c>
      <c r="S62" s="12" t="s">
        <v>12</v>
      </c>
      <c r="T62" s="98" t="s">
        <v>700</v>
      </c>
    </row>
    <row r="63" spans="1:20" x14ac:dyDescent="0.2">
      <c r="A63" s="24">
        <f t="shared" si="6"/>
        <v>12</v>
      </c>
      <c r="B63" s="1" t="s">
        <v>11</v>
      </c>
      <c r="C63" s="11" t="s">
        <v>58</v>
      </c>
      <c r="D63" s="12" t="s">
        <v>59</v>
      </c>
      <c r="E63" s="11" t="s">
        <v>60</v>
      </c>
      <c r="F63" s="11" t="s">
        <v>129</v>
      </c>
      <c r="G63" s="12">
        <v>2001</v>
      </c>
      <c r="H63" s="12">
        <v>550</v>
      </c>
      <c r="I63" s="12">
        <v>750</v>
      </c>
      <c r="J63" s="12" t="s">
        <v>12</v>
      </c>
      <c r="K63" s="12" t="s">
        <v>12</v>
      </c>
      <c r="L63" s="12" t="s">
        <v>12</v>
      </c>
      <c r="M63" s="12" t="s">
        <v>12</v>
      </c>
      <c r="N63" s="12" t="s">
        <v>12</v>
      </c>
      <c r="O63" s="12" t="s">
        <v>12</v>
      </c>
      <c r="P63" s="12" t="s">
        <v>12</v>
      </c>
      <c r="Q63" s="12" t="s">
        <v>12</v>
      </c>
      <c r="R63" s="12" t="s">
        <v>12</v>
      </c>
      <c r="S63" s="12" t="s">
        <v>12</v>
      </c>
      <c r="T63" s="98" t="s">
        <v>700</v>
      </c>
    </row>
    <row r="64" spans="1:20" x14ac:dyDescent="0.2">
      <c r="A64" s="24">
        <f t="shared" si="6"/>
        <v>13</v>
      </c>
      <c r="B64" s="1" t="s">
        <v>279</v>
      </c>
      <c r="C64" s="11" t="s">
        <v>280</v>
      </c>
      <c r="D64" s="12" t="s">
        <v>100</v>
      </c>
      <c r="E64" s="11" t="s">
        <v>101</v>
      </c>
      <c r="F64" s="11" t="s">
        <v>281</v>
      </c>
      <c r="G64" s="12">
        <v>2001</v>
      </c>
      <c r="H64" s="12">
        <v>550</v>
      </c>
      <c r="I64" s="12">
        <v>750</v>
      </c>
      <c r="J64" s="12" t="s">
        <v>12</v>
      </c>
      <c r="K64" s="12" t="s">
        <v>12</v>
      </c>
      <c r="L64" s="12" t="s">
        <v>12</v>
      </c>
      <c r="M64" s="12" t="s">
        <v>12</v>
      </c>
      <c r="N64" s="12" t="s">
        <v>12</v>
      </c>
      <c r="O64" s="12" t="s">
        <v>12</v>
      </c>
      <c r="P64" s="12" t="s">
        <v>12</v>
      </c>
      <c r="Q64" s="12" t="s">
        <v>12</v>
      </c>
      <c r="R64" s="12" t="s">
        <v>12</v>
      </c>
      <c r="S64" s="12" t="s">
        <v>12</v>
      </c>
      <c r="T64" s="98" t="s">
        <v>700</v>
      </c>
    </row>
    <row r="65" spans="1:20" x14ac:dyDescent="0.2">
      <c r="A65" s="24">
        <f t="shared" si="6"/>
        <v>14</v>
      </c>
      <c r="B65" s="1" t="s">
        <v>118</v>
      </c>
      <c r="C65" s="11" t="s">
        <v>119</v>
      </c>
      <c r="D65" s="12" t="s">
        <v>107</v>
      </c>
      <c r="E65" s="11" t="s">
        <v>101</v>
      </c>
      <c r="F65" s="11" t="s">
        <v>120</v>
      </c>
      <c r="G65" s="12">
        <v>2001</v>
      </c>
      <c r="H65" s="12">
        <v>550</v>
      </c>
      <c r="I65" s="12">
        <v>750</v>
      </c>
      <c r="J65" s="12" t="s">
        <v>12</v>
      </c>
      <c r="K65" s="12" t="s">
        <v>12</v>
      </c>
      <c r="L65" s="12" t="s">
        <v>12</v>
      </c>
      <c r="M65" s="12" t="s">
        <v>12</v>
      </c>
      <c r="N65" s="12" t="s">
        <v>12</v>
      </c>
      <c r="O65" s="12" t="s">
        <v>12</v>
      </c>
      <c r="P65" s="12" t="s">
        <v>12</v>
      </c>
      <c r="Q65" s="12" t="s">
        <v>12</v>
      </c>
      <c r="R65" s="12" t="s">
        <v>12</v>
      </c>
      <c r="S65" s="12" t="s">
        <v>12</v>
      </c>
      <c r="T65" s="49" t="s">
        <v>688</v>
      </c>
    </row>
    <row r="66" spans="1:20" x14ac:dyDescent="0.2">
      <c r="A66" s="24">
        <f t="shared" si="6"/>
        <v>15</v>
      </c>
      <c r="B66" s="1" t="s">
        <v>121</v>
      </c>
      <c r="C66" s="11" t="s">
        <v>122</v>
      </c>
      <c r="D66" s="12" t="s">
        <v>107</v>
      </c>
      <c r="E66" s="11" t="s">
        <v>101</v>
      </c>
      <c r="F66" s="11" t="s">
        <v>120</v>
      </c>
      <c r="G66" s="12">
        <v>2001</v>
      </c>
      <c r="H66" s="12">
        <v>550</v>
      </c>
      <c r="I66" s="12">
        <v>750</v>
      </c>
      <c r="J66" s="12" t="s">
        <v>12</v>
      </c>
      <c r="K66" s="12" t="s">
        <v>12</v>
      </c>
      <c r="L66" s="12" t="s">
        <v>12</v>
      </c>
      <c r="M66" s="12" t="s">
        <v>12</v>
      </c>
      <c r="N66" s="12" t="s">
        <v>12</v>
      </c>
      <c r="O66" s="12" t="s">
        <v>12</v>
      </c>
      <c r="P66" s="12" t="s">
        <v>12</v>
      </c>
      <c r="Q66" s="12" t="s">
        <v>12</v>
      </c>
      <c r="R66" s="12" t="s">
        <v>12</v>
      </c>
      <c r="S66" s="12" t="s">
        <v>12</v>
      </c>
      <c r="T66" s="20" t="s">
        <v>509</v>
      </c>
    </row>
    <row r="67" spans="1:20" x14ac:dyDescent="0.2">
      <c r="A67" s="24">
        <f t="shared" si="6"/>
        <v>16</v>
      </c>
      <c r="B67" s="1" t="s">
        <v>123</v>
      </c>
      <c r="C67" s="11" t="s">
        <v>124</v>
      </c>
      <c r="D67" s="12" t="s">
        <v>107</v>
      </c>
      <c r="E67" s="11" t="s">
        <v>101</v>
      </c>
      <c r="F67" s="11" t="s">
        <v>120</v>
      </c>
      <c r="G67" s="12">
        <v>2001</v>
      </c>
      <c r="H67" s="12">
        <v>550</v>
      </c>
      <c r="I67" s="12">
        <v>750</v>
      </c>
      <c r="J67" s="12" t="s">
        <v>12</v>
      </c>
      <c r="K67" s="12" t="s">
        <v>12</v>
      </c>
      <c r="L67" s="12" t="s">
        <v>12</v>
      </c>
      <c r="M67" s="12" t="s">
        <v>12</v>
      </c>
      <c r="N67" s="12" t="s">
        <v>12</v>
      </c>
      <c r="O67" s="12" t="s">
        <v>12</v>
      </c>
      <c r="P67" s="12" t="s">
        <v>12</v>
      </c>
      <c r="Q67" s="12" t="s">
        <v>12</v>
      </c>
      <c r="R67" s="12" t="s">
        <v>12</v>
      </c>
      <c r="S67" s="12" t="s">
        <v>12</v>
      </c>
      <c r="T67" s="11" t="s">
        <v>653</v>
      </c>
    </row>
    <row r="68" spans="1:20" x14ac:dyDescent="0.2">
      <c r="A68" s="24">
        <f t="shared" si="6"/>
        <v>17</v>
      </c>
      <c r="B68" s="1" t="s">
        <v>573</v>
      </c>
      <c r="C68" s="11" t="s">
        <v>271</v>
      </c>
      <c r="D68" s="12" t="s">
        <v>107</v>
      </c>
      <c r="E68" s="11" t="s">
        <v>101</v>
      </c>
      <c r="F68" s="11" t="s">
        <v>270</v>
      </c>
      <c r="G68" s="12">
        <v>2001</v>
      </c>
      <c r="H68" s="12">
        <v>550</v>
      </c>
      <c r="I68" s="12">
        <v>750</v>
      </c>
      <c r="J68" s="44" t="s">
        <v>12</v>
      </c>
      <c r="K68" s="12" t="s">
        <v>12</v>
      </c>
      <c r="L68" s="12" t="s">
        <v>12</v>
      </c>
      <c r="M68" s="12" t="s">
        <v>12</v>
      </c>
      <c r="N68" s="12" t="s">
        <v>12</v>
      </c>
      <c r="O68" s="12" t="s">
        <v>12</v>
      </c>
      <c r="P68" s="12" t="s">
        <v>12</v>
      </c>
      <c r="Q68" s="12" t="s">
        <v>12</v>
      </c>
      <c r="R68" s="12" t="s">
        <v>12</v>
      </c>
      <c r="S68" s="12" t="s">
        <v>12</v>
      </c>
      <c r="T68" s="98" t="s">
        <v>700</v>
      </c>
    </row>
    <row r="69" spans="1:20" x14ac:dyDescent="0.2">
      <c r="A69" s="24">
        <f t="shared" si="6"/>
        <v>18</v>
      </c>
      <c r="B69" s="1" t="s">
        <v>125</v>
      </c>
      <c r="C69" s="11" t="s">
        <v>126</v>
      </c>
      <c r="D69" s="12" t="s">
        <v>107</v>
      </c>
      <c r="E69" s="11" t="s">
        <v>101</v>
      </c>
      <c r="F69" s="11" t="s">
        <v>120</v>
      </c>
      <c r="G69" s="12">
        <v>2001</v>
      </c>
      <c r="H69" s="12">
        <v>550</v>
      </c>
      <c r="I69" s="12">
        <v>750</v>
      </c>
      <c r="J69" s="12" t="s">
        <v>12</v>
      </c>
      <c r="K69" s="12" t="s">
        <v>12</v>
      </c>
      <c r="L69" s="12" t="s">
        <v>12</v>
      </c>
      <c r="M69" s="12" t="s">
        <v>12</v>
      </c>
      <c r="N69" s="12" t="s">
        <v>12</v>
      </c>
      <c r="O69" s="12" t="s">
        <v>12</v>
      </c>
      <c r="P69" s="12" t="s">
        <v>12</v>
      </c>
      <c r="Q69" s="12" t="s">
        <v>12</v>
      </c>
      <c r="R69" s="12" t="s">
        <v>12</v>
      </c>
      <c r="S69" s="12" t="s">
        <v>12</v>
      </c>
      <c r="T69" s="98" t="s">
        <v>700</v>
      </c>
    </row>
    <row r="70" spans="1:20" x14ac:dyDescent="0.2">
      <c r="A70" s="24">
        <f t="shared" si="6"/>
        <v>19</v>
      </c>
      <c r="B70" s="1" t="s">
        <v>127</v>
      </c>
      <c r="C70" s="11" t="s">
        <v>128</v>
      </c>
      <c r="D70" s="12" t="s">
        <v>100</v>
      </c>
      <c r="E70" s="11" t="s">
        <v>101</v>
      </c>
      <c r="F70" s="11" t="s">
        <v>129</v>
      </c>
      <c r="G70" s="12">
        <v>2002</v>
      </c>
      <c r="H70" s="12">
        <v>550</v>
      </c>
      <c r="I70" s="12">
        <v>750</v>
      </c>
      <c r="J70" s="12" t="s">
        <v>12</v>
      </c>
      <c r="K70" s="12" t="s">
        <v>12</v>
      </c>
      <c r="L70" s="12" t="s">
        <v>12</v>
      </c>
      <c r="M70" s="12" t="s">
        <v>12</v>
      </c>
      <c r="N70" s="12" t="s">
        <v>12</v>
      </c>
      <c r="O70" s="12" t="s">
        <v>12</v>
      </c>
      <c r="P70" s="12" t="s">
        <v>12</v>
      </c>
      <c r="Q70" s="12" t="s">
        <v>12</v>
      </c>
      <c r="R70" s="12" t="s">
        <v>12</v>
      </c>
      <c r="S70" s="12" t="s">
        <v>12</v>
      </c>
      <c r="T70" s="20" t="s">
        <v>664</v>
      </c>
    </row>
    <row r="71" spans="1:20" x14ac:dyDescent="0.2">
      <c r="A71" s="24">
        <f t="shared" si="6"/>
        <v>20</v>
      </c>
      <c r="B71" s="1" t="s">
        <v>130</v>
      </c>
      <c r="C71" s="11" t="s">
        <v>131</v>
      </c>
      <c r="D71" s="12" t="s">
        <v>107</v>
      </c>
      <c r="E71" s="11" t="s">
        <v>101</v>
      </c>
      <c r="F71" s="11" t="s">
        <v>120</v>
      </c>
      <c r="G71" s="12">
        <v>2001</v>
      </c>
      <c r="H71" s="12">
        <v>550</v>
      </c>
      <c r="I71" s="12">
        <v>750</v>
      </c>
      <c r="J71" s="12" t="s">
        <v>12</v>
      </c>
      <c r="K71" s="12" t="s">
        <v>12</v>
      </c>
      <c r="L71" s="12" t="s">
        <v>12</v>
      </c>
      <c r="M71" s="12" t="s">
        <v>12</v>
      </c>
      <c r="N71" s="12" t="s">
        <v>12</v>
      </c>
      <c r="O71" s="12" t="s">
        <v>12</v>
      </c>
      <c r="P71" s="12" t="s">
        <v>12</v>
      </c>
      <c r="Q71" s="12" t="s">
        <v>12</v>
      </c>
      <c r="R71" s="12" t="s">
        <v>12</v>
      </c>
      <c r="S71" s="12" t="s">
        <v>12</v>
      </c>
      <c r="T71" s="20" t="s">
        <v>511</v>
      </c>
    </row>
    <row r="72" spans="1:20" x14ac:dyDescent="0.2">
      <c r="A72" s="24">
        <f t="shared" si="6"/>
        <v>21</v>
      </c>
      <c r="B72" s="1" t="s">
        <v>132</v>
      </c>
      <c r="C72" s="11" t="s">
        <v>133</v>
      </c>
      <c r="D72" s="12" t="s">
        <v>51</v>
      </c>
      <c r="E72" s="11" t="s">
        <v>101</v>
      </c>
      <c r="F72" s="11" t="s">
        <v>134</v>
      </c>
      <c r="G72" s="12">
        <v>2001</v>
      </c>
      <c r="H72" s="12">
        <v>500</v>
      </c>
      <c r="I72" s="12">
        <v>750</v>
      </c>
      <c r="J72" s="12" t="s">
        <v>12</v>
      </c>
      <c r="K72" s="12" t="s">
        <v>12</v>
      </c>
      <c r="L72" s="12" t="s">
        <v>12</v>
      </c>
      <c r="M72" s="12" t="s">
        <v>12</v>
      </c>
      <c r="N72" s="12" t="s">
        <v>12</v>
      </c>
      <c r="O72" s="12" t="s">
        <v>12</v>
      </c>
      <c r="P72" s="12" t="s">
        <v>12</v>
      </c>
      <c r="Q72" s="12" t="s">
        <v>12</v>
      </c>
      <c r="R72" s="12" t="s">
        <v>12</v>
      </c>
      <c r="S72" s="12" t="s">
        <v>12</v>
      </c>
      <c r="T72" s="20" t="s">
        <v>665</v>
      </c>
    </row>
    <row r="73" spans="1:20" x14ac:dyDescent="0.2">
      <c r="A73" s="24">
        <f t="shared" si="6"/>
        <v>22</v>
      </c>
      <c r="B73" s="1" t="s">
        <v>135</v>
      </c>
      <c r="C73" s="11" t="s">
        <v>136</v>
      </c>
      <c r="D73" s="12" t="s">
        <v>51</v>
      </c>
      <c r="E73" s="11" t="s">
        <v>101</v>
      </c>
      <c r="F73" s="11" t="s">
        <v>134</v>
      </c>
      <c r="G73" s="12">
        <v>2001</v>
      </c>
      <c r="H73" s="12">
        <v>500</v>
      </c>
      <c r="I73" s="12">
        <v>750</v>
      </c>
      <c r="J73" s="12" t="s">
        <v>12</v>
      </c>
      <c r="K73" s="12" t="s">
        <v>12</v>
      </c>
      <c r="L73" s="12" t="s">
        <v>12</v>
      </c>
      <c r="M73" s="12" t="s">
        <v>12</v>
      </c>
      <c r="N73" s="12" t="s">
        <v>12</v>
      </c>
      <c r="O73" s="12" t="s">
        <v>12</v>
      </c>
      <c r="P73" s="12" t="s">
        <v>12</v>
      </c>
      <c r="Q73" s="12" t="s">
        <v>12</v>
      </c>
      <c r="R73" s="12" t="s">
        <v>12</v>
      </c>
      <c r="S73" s="12" t="s">
        <v>12</v>
      </c>
      <c r="T73" s="49" t="s">
        <v>688</v>
      </c>
    </row>
    <row r="74" spans="1:20" x14ac:dyDescent="0.2">
      <c r="A74" s="24">
        <f t="shared" si="6"/>
        <v>23</v>
      </c>
      <c r="B74" s="1" t="s">
        <v>222</v>
      </c>
      <c r="C74" s="45" t="s">
        <v>223</v>
      </c>
      <c r="D74" s="12" t="s">
        <v>43</v>
      </c>
      <c r="E74" s="11" t="s">
        <v>197</v>
      </c>
      <c r="F74" s="11" t="s">
        <v>61</v>
      </c>
      <c r="G74" s="12">
        <v>2002</v>
      </c>
      <c r="H74" s="12">
        <v>800</v>
      </c>
      <c r="I74" s="12">
        <v>1100</v>
      </c>
      <c r="J74" s="44" t="s">
        <v>12</v>
      </c>
      <c r="K74" s="12" t="s">
        <v>12</v>
      </c>
      <c r="L74" s="12" t="s">
        <v>12</v>
      </c>
      <c r="M74" s="12" t="s">
        <v>12</v>
      </c>
      <c r="N74" s="12" t="s">
        <v>12</v>
      </c>
      <c r="O74" s="12" t="s">
        <v>12</v>
      </c>
      <c r="P74" s="12" t="s">
        <v>12</v>
      </c>
      <c r="Q74" s="12" t="s">
        <v>12</v>
      </c>
      <c r="R74" s="12" t="s">
        <v>12</v>
      </c>
      <c r="S74" s="12" t="s">
        <v>12</v>
      </c>
      <c r="T74" s="49" t="s">
        <v>699</v>
      </c>
    </row>
    <row r="75" spans="1:20" x14ac:dyDescent="0.2">
      <c r="A75" s="24">
        <f t="shared" si="6"/>
        <v>24</v>
      </c>
      <c r="B75" s="1" t="s">
        <v>137</v>
      </c>
      <c r="C75" s="11" t="s">
        <v>138</v>
      </c>
      <c r="D75" s="12" t="s">
        <v>43</v>
      </c>
      <c r="E75" s="11" t="s">
        <v>101</v>
      </c>
      <c r="F75" s="11" t="s">
        <v>139</v>
      </c>
      <c r="G75" s="12">
        <v>2002</v>
      </c>
      <c r="H75" s="12">
        <v>800</v>
      </c>
      <c r="I75" s="12">
        <v>1100</v>
      </c>
      <c r="J75" s="12" t="s">
        <v>12</v>
      </c>
      <c r="K75" s="12" t="s">
        <v>12</v>
      </c>
      <c r="L75" s="12" t="s">
        <v>12</v>
      </c>
      <c r="M75" s="12" t="s">
        <v>12</v>
      </c>
      <c r="N75" s="12" t="s">
        <v>12</v>
      </c>
      <c r="O75" s="12" t="s">
        <v>12</v>
      </c>
      <c r="P75" s="12" t="s">
        <v>12</v>
      </c>
      <c r="Q75" s="12" t="s">
        <v>12</v>
      </c>
      <c r="R75" s="12" t="s">
        <v>12</v>
      </c>
      <c r="S75" s="12" t="s">
        <v>12</v>
      </c>
      <c r="T75" s="49" t="s">
        <v>688</v>
      </c>
    </row>
    <row r="76" spans="1:20" x14ac:dyDescent="0.2">
      <c r="A76" s="24">
        <f t="shared" si="6"/>
        <v>25</v>
      </c>
      <c r="B76" s="1" t="s">
        <v>140</v>
      </c>
      <c r="C76" s="11" t="s">
        <v>141</v>
      </c>
      <c r="D76" s="12" t="s">
        <v>43</v>
      </c>
      <c r="E76" s="11" t="s">
        <v>101</v>
      </c>
      <c r="F76" s="11" t="s">
        <v>139</v>
      </c>
      <c r="G76" s="12">
        <v>2002</v>
      </c>
      <c r="H76" s="12">
        <v>800</v>
      </c>
      <c r="I76" s="12">
        <v>1100</v>
      </c>
      <c r="J76" s="12" t="s">
        <v>12</v>
      </c>
      <c r="K76" s="12" t="s">
        <v>12</v>
      </c>
      <c r="L76" s="12" t="s">
        <v>12</v>
      </c>
      <c r="M76" s="12" t="s">
        <v>12</v>
      </c>
      <c r="N76" s="12" t="s">
        <v>12</v>
      </c>
      <c r="O76" s="12" t="s">
        <v>12</v>
      </c>
      <c r="P76" s="12" t="s">
        <v>12</v>
      </c>
      <c r="Q76" s="12" t="s">
        <v>12</v>
      </c>
      <c r="R76" s="12" t="s">
        <v>12</v>
      </c>
      <c r="S76" s="12" t="s">
        <v>12</v>
      </c>
      <c r="T76" s="98" t="s">
        <v>700</v>
      </c>
    </row>
    <row r="77" spans="1:20" x14ac:dyDescent="0.2">
      <c r="A77" s="24">
        <f t="shared" si="6"/>
        <v>26</v>
      </c>
      <c r="B77" s="1" t="s">
        <v>142</v>
      </c>
      <c r="C77" s="11" t="s">
        <v>143</v>
      </c>
      <c r="D77" s="12" t="s">
        <v>43</v>
      </c>
      <c r="E77" s="11" t="s">
        <v>101</v>
      </c>
      <c r="F77" s="11" t="s">
        <v>139</v>
      </c>
      <c r="G77" s="12">
        <v>2002</v>
      </c>
      <c r="H77" s="12">
        <v>800</v>
      </c>
      <c r="I77" s="12">
        <v>1100</v>
      </c>
      <c r="J77" s="12" t="s">
        <v>12</v>
      </c>
      <c r="K77" s="12" t="s">
        <v>12</v>
      </c>
      <c r="L77" s="12" t="s">
        <v>12</v>
      </c>
      <c r="M77" s="12" t="s">
        <v>12</v>
      </c>
      <c r="N77" s="12" t="s">
        <v>12</v>
      </c>
      <c r="O77" s="12" t="s">
        <v>12</v>
      </c>
      <c r="P77" s="12" t="s">
        <v>12</v>
      </c>
      <c r="Q77" s="12" t="s">
        <v>12</v>
      </c>
      <c r="R77" s="12" t="s">
        <v>12</v>
      </c>
      <c r="S77" s="12" t="s">
        <v>12</v>
      </c>
      <c r="T77" s="20" t="s">
        <v>509</v>
      </c>
    </row>
    <row r="78" spans="1:20" x14ac:dyDescent="0.2">
      <c r="A78" s="24">
        <f t="shared" si="6"/>
        <v>27</v>
      </c>
      <c r="B78" s="1" t="s">
        <v>203</v>
      </c>
      <c r="C78" s="45" t="s">
        <v>204</v>
      </c>
      <c r="D78" s="12" t="s">
        <v>104</v>
      </c>
      <c r="E78" s="11" t="s">
        <v>197</v>
      </c>
      <c r="F78" s="11" t="s">
        <v>57</v>
      </c>
      <c r="G78" s="12">
        <v>2001</v>
      </c>
      <c r="H78" s="12">
        <v>500</v>
      </c>
      <c r="I78" s="12">
        <v>750</v>
      </c>
      <c r="J78" s="44" t="s">
        <v>12</v>
      </c>
      <c r="K78" s="12" t="s">
        <v>12</v>
      </c>
      <c r="L78" s="12" t="s">
        <v>12</v>
      </c>
      <c r="M78" s="12" t="s">
        <v>12</v>
      </c>
      <c r="N78" s="12" t="s">
        <v>12</v>
      </c>
      <c r="O78" s="12" t="s">
        <v>12</v>
      </c>
      <c r="P78" s="12" t="s">
        <v>12</v>
      </c>
      <c r="Q78" s="12" t="s">
        <v>12</v>
      </c>
      <c r="R78" s="12" t="s">
        <v>12</v>
      </c>
      <c r="S78" s="12" t="s">
        <v>12</v>
      </c>
      <c r="T78" s="49" t="s">
        <v>699</v>
      </c>
    </row>
    <row r="79" spans="1:20" x14ac:dyDescent="0.2">
      <c r="A79" s="24">
        <f t="shared" si="6"/>
        <v>28</v>
      </c>
      <c r="B79" s="1" t="s">
        <v>144</v>
      </c>
      <c r="C79" s="11" t="s">
        <v>145</v>
      </c>
      <c r="D79" s="12" t="s">
        <v>146</v>
      </c>
      <c r="E79" s="11" t="s">
        <v>101</v>
      </c>
      <c r="F79" s="11" t="s">
        <v>105</v>
      </c>
      <c r="G79" s="12">
        <v>2001</v>
      </c>
      <c r="H79" s="12">
        <v>500</v>
      </c>
      <c r="I79" s="12">
        <v>750</v>
      </c>
      <c r="J79" s="12" t="s">
        <v>12</v>
      </c>
      <c r="K79" s="12" t="s">
        <v>12</v>
      </c>
      <c r="L79" s="12" t="s">
        <v>12</v>
      </c>
      <c r="M79" s="12" t="s">
        <v>12</v>
      </c>
      <c r="N79" s="12" t="s">
        <v>12</v>
      </c>
      <c r="O79" s="12" t="s">
        <v>12</v>
      </c>
      <c r="P79" s="12" t="s">
        <v>12</v>
      </c>
      <c r="Q79" s="12" t="s">
        <v>12</v>
      </c>
      <c r="R79" s="12" t="s">
        <v>12</v>
      </c>
      <c r="S79" s="12" t="s">
        <v>12</v>
      </c>
      <c r="T79" s="20" t="s">
        <v>512</v>
      </c>
    </row>
    <row r="80" spans="1:20" x14ac:dyDescent="0.2">
      <c r="A80" s="24">
        <f t="shared" si="6"/>
        <v>29</v>
      </c>
      <c r="B80" s="1" t="s">
        <v>147</v>
      </c>
      <c r="C80" s="11" t="s">
        <v>148</v>
      </c>
      <c r="D80" s="12" t="s">
        <v>51</v>
      </c>
      <c r="E80" s="11" t="s">
        <v>101</v>
      </c>
      <c r="F80" s="11" t="s">
        <v>134</v>
      </c>
      <c r="G80" s="12">
        <v>2001</v>
      </c>
      <c r="H80" s="12">
        <v>500</v>
      </c>
      <c r="I80" s="12">
        <v>750</v>
      </c>
      <c r="J80" s="12" t="s">
        <v>12</v>
      </c>
      <c r="K80" s="12" t="s">
        <v>12</v>
      </c>
      <c r="L80" s="12" t="s">
        <v>12</v>
      </c>
      <c r="M80" s="12" t="s">
        <v>12</v>
      </c>
      <c r="N80" s="12" t="s">
        <v>12</v>
      </c>
      <c r="O80" s="12" t="s">
        <v>12</v>
      </c>
      <c r="P80" s="12" t="s">
        <v>12</v>
      </c>
      <c r="Q80" s="12" t="s">
        <v>12</v>
      </c>
      <c r="R80" s="12" t="s">
        <v>12</v>
      </c>
      <c r="S80" s="12" t="s">
        <v>12</v>
      </c>
      <c r="T80" s="20" t="s">
        <v>653</v>
      </c>
    </row>
    <row r="81" spans="1:20" x14ac:dyDescent="0.2">
      <c r="A81" s="24">
        <f t="shared" si="6"/>
        <v>30</v>
      </c>
      <c r="B81" s="1" t="s">
        <v>149</v>
      </c>
      <c r="C81" s="11" t="s">
        <v>150</v>
      </c>
      <c r="D81" s="12" t="s">
        <v>107</v>
      </c>
      <c r="E81" s="11" t="s">
        <v>101</v>
      </c>
      <c r="F81" s="11" t="s">
        <v>151</v>
      </c>
      <c r="G81" s="12">
        <v>2001</v>
      </c>
      <c r="H81" s="12">
        <v>550</v>
      </c>
      <c r="I81" s="12">
        <v>750</v>
      </c>
      <c r="J81" s="12" t="s">
        <v>12</v>
      </c>
      <c r="K81" s="12" t="s">
        <v>12</v>
      </c>
      <c r="L81" s="12" t="s">
        <v>12</v>
      </c>
      <c r="M81" s="12" t="s">
        <v>12</v>
      </c>
      <c r="N81" s="12" t="s">
        <v>12</v>
      </c>
      <c r="O81" s="12" t="s">
        <v>12</v>
      </c>
      <c r="P81" s="12" t="s">
        <v>12</v>
      </c>
      <c r="Q81" s="12" t="s">
        <v>12</v>
      </c>
      <c r="R81" s="12" t="s">
        <v>12</v>
      </c>
      <c r="S81" s="12" t="s">
        <v>12</v>
      </c>
      <c r="T81" s="20" t="s">
        <v>510</v>
      </c>
    </row>
    <row r="82" spans="1:20" x14ac:dyDescent="0.2">
      <c r="A82" s="24">
        <f t="shared" si="6"/>
        <v>31</v>
      </c>
      <c r="B82" s="1" t="s">
        <v>211</v>
      </c>
      <c r="C82" s="45" t="s">
        <v>212</v>
      </c>
      <c r="D82" s="12" t="s">
        <v>107</v>
      </c>
      <c r="E82" s="11" t="s">
        <v>101</v>
      </c>
      <c r="F82" s="11">
        <v>750</v>
      </c>
      <c r="G82" s="12">
        <v>2002</v>
      </c>
      <c r="H82" s="12">
        <v>500</v>
      </c>
      <c r="I82" s="12">
        <v>750</v>
      </c>
      <c r="J82" s="44" t="s">
        <v>12</v>
      </c>
      <c r="K82" s="12" t="s">
        <v>12</v>
      </c>
      <c r="L82" s="12" t="s">
        <v>12</v>
      </c>
      <c r="M82" s="12" t="s">
        <v>12</v>
      </c>
      <c r="N82" s="12" t="s">
        <v>12</v>
      </c>
      <c r="O82" s="12" t="s">
        <v>12</v>
      </c>
      <c r="P82" s="12" t="s">
        <v>12</v>
      </c>
      <c r="Q82" s="12" t="s">
        <v>12</v>
      </c>
      <c r="R82" s="12" t="s">
        <v>12</v>
      </c>
      <c r="S82" s="12" t="s">
        <v>12</v>
      </c>
      <c r="T82" s="49" t="s">
        <v>699</v>
      </c>
    </row>
    <row r="83" spans="1:20" x14ac:dyDescent="0.2">
      <c r="A83" s="24">
        <f t="shared" si="6"/>
        <v>32</v>
      </c>
      <c r="B83" s="1" t="s">
        <v>185</v>
      </c>
      <c r="C83" s="11" t="s">
        <v>186</v>
      </c>
      <c r="D83" s="12" t="s">
        <v>107</v>
      </c>
      <c r="E83" s="11" t="s">
        <v>101</v>
      </c>
      <c r="F83" s="11">
        <v>750</v>
      </c>
      <c r="G83" s="12">
        <v>2002</v>
      </c>
      <c r="H83" s="12">
        <v>300</v>
      </c>
      <c r="I83" s="12">
        <v>500</v>
      </c>
      <c r="J83" s="44" t="s">
        <v>12</v>
      </c>
      <c r="K83" s="12" t="s">
        <v>12</v>
      </c>
      <c r="L83" s="12" t="s">
        <v>12</v>
      </c>
      <c r="M83" s="12" t="s">
        <v>12</v>
      </c>
      <c r="N83" s="12" t="s">
        <v>12</v>
      </c>
      <c r="O83" s="12" t="s">
        <v>12</v>
      </c>
      <c r="P83" s="12" t="s">
        <v>12</v>
      </c>
      <c r="Q83" s="12" t="s">
        <v>12</v>
      </c>
      <c r="R83" s="12" t="s">
        <v>12</v>
      </c>
      <c r="S83" s="12" t="s">
        <v>12</v>
      </c>
      <c r="T83" s="49" t="s">
        <v>699</v>
      </c>
    </row>
    <row r="84" spans="1:20" x14ac:dyDescent="0.2">
      <c r="A84" s="24">
        <f t="shared" si="6"/>
        <v>33</v>
      </c>
      <c r="B84" s="1" t="s">
        <v>187</v>
      </c>
      <c r="C84" s="11" t="s">
        <v>188</v>
      </c>
      <c r="D84" s="12" t="s">
        <v>107</v>
      </c>
      <c r="E84" s="11" t="s">
        <v>101</v>
      </c>
      <c r="F84" s="11">
        <v>750</v>
      </c>
      <c r="G84" s="12">
        <v>2002</v>
      </c>
      <c r="H84" s="12">
        <v>300</v>
      </c>
      <c r="I84" s="12">
        <v>500</v>
      </c>
      <c r="J84" s="44" t="s">
        <v>12</v>
      </c>
      <c r="K84" s="12" t="s">
        <v>12</v>
      </c>
      <c r="L84" s="12" t="s">
        <v>12</v>
      </c>
      <c r="M84" s="12" t="s">
        <v>12</v>
      </c>
      <c r="N84" s="12" t="s">
        <v>12</v>
      </c>
      <c r="O84" s="12" t="s">
        <v>12</v>
      </c>
      <c r="P84" s="12" t="s">
        <v>12</v>
      </c>
      <c r="Q84" s="12" t="s">
        <v>12</v>
      </c>
      <c r="R84" s="12" t="s">
        <v>12</v>
      </c>
      <c r="S84" s="12" t="s">
        <v>12</v>
      </c>
      <c r="T84" s="113" t="s">
        <v>648</v>
      </c>
    </row>
    <row r="85" spans="1:20" x14ac:dyDescent="0.2">
      <c r="A85" s="24">
        <f t="shared" si="6"/>
        <v>34</v>
      </c>
      <c r="B85" s="1" t="s">
        <v>191</v>
      </c>
      <c r="C85" s="11" t="s">
        <v>192</v>
      </c>
      <c r="D85" s="12" t="s">
        <v>107</v>
      </c>
      <c r="E85" s="11" t="s">
        <v>101</v>
      </c>
      <c r="F85" s="11">
        <v>750</v>
      </c>
      <c r="G85" s="12">
        <v>2002</v>
      </c>
      <c r="H85" s="12">
        <v>300</v>
      </c>
      <c r="I85" s="12">
        <v>500</v>
      </c>
      <c r="J85" s="44" t="s">
        <v>12</v>
      </c>
      <c r="K85" s="12" t="s">
        <v>12</v>
      </c>
      <c r="L85" s="12" t="s">
        <v>12</v>
      </c>
      <c r="M85" s="12" t="s">
        <v>12</v>
      </c>
      <c r="N85" s="12" t="s">
        <v>12</v>
      </c>
      <c r="O85" s="12" t="s">
        <v>12</v>
      </c>
      <c r="P85" s="12" t="s">
        <v>12</v>
      </c>
      <c r="Q85" s="12" t="s">
        <v>12</v>
      </c>
      <c r="R85" s="12" t="s">
        <v>12</v>
      </c>
      <c r="S85" s="12" t="s">
        <v>12</v>
      </c>
      <c r="T85" s="49" t="s">
        <v>699</v>
      </c>
    </row>
    <row r="86" spans="1:20" x14ac:dyDescent="0.2">
      <c r="A86" s="24">
        <f t="shared" si="6"/>
        <v>35</v>
      </c>
      <c r="B86" s="1" t="s">
        <v>152</v>
      </c>
      <c r="C86" s="11" t="s">
        <v>153</v>
      </c>
      <c r="D86" s="12" t="s">
        <v>107</v>
      </c>
      <c r="E86" s="11" t="s">
        <v>101</v>
      </c>
      <c r="F86" s="11">
        <v>750</v>
      </c>
      <c r="G86" s="12">
        <v>2002</v>
      </c>
      <c r="H86" s="12">
        <v>500</v>
      </c>
      <c r="I86" s="12">
        <v>750</v>
      </c>
      <c r="J86" s="12" t="s">
        <v>12</v>
      </c>
      <c r="K86" s="12" t="s">
        <v>12</v>
      </c>
      <c r="L86" s="12" t="s">
        <v>12</v>
      </c>
      <c r="M86" s="12" t="s">
        <v>12</v>
      </c>
      <c r="N86" s="12" t="s">
        <v>12</v>
      </c>
      <c r="O86" s="12" t="s">
        <v>12</v>
      </c>
      <c r="P86" s="12" t="s">
        <v>12</v>
      </c>
      <c r="Q86" s="12" t="s">
        <v>12</v>
      </c>
      <c r="R86" s="12" t="s">
        <v>12</v>
      </c>
      <c r="S86" s="12" t="s">
        <v>12</v>
      </c>
      <c r="T86" s="49" t="s">
        <v>688</v>
      </c>
    </row>
    <row r="87" spans="1:20" x14ac:dyDescent="0.2">
      <c r="A87" s="24">
        <f t="shared" si="6"/>
        <v>36</v>
      </c>
      <c r="B87" s="1" t="s">
        <v>154</v>
      </c>
      <c r="C87" s="11" t="s">
        <v>155</v>
      </c>
      <c r="D87" s="12" t="s">
        <v>107</v>
      </c>
      <c r="E87" s="11" t="s">
        <v>101</v>
      </c>
      <c r="F87" s="11">
        <v>750</v>
      </c>
      <c r="G87" s="12">
        <v>2002</v>
      </c>
      <c r="H87" s="12">
        <v>300</v>
      </c>
      <c r="I87" s="12">
        <v>500</v>
      </c>
      <c r="J87" s="12" t="s">
        <v>12</v>
      </c>
      <c r="K87" s="12" t="s">
        <v>12</v>
      </c>
      <c r="L87" s="12" t="s">
        <v>12</v>
      </c>
      <c r="M87" s="12" t="s">
        <v>12</v>
      </c>
      <c r="N87" s="12" t="s">
        <v>12</v>
      </c>
      <c r="O87" s="12" t="s">
        <v>12</v>
      </c>
      <c r="P87" s="12" t="s">
        <v>12</v>
      </c>
      <c r="Q87" s="12" t="s">
        <v>12</v>
      </c>
      <c r="R87" s="12" t="s">
        <v>12</v>
      </c>
      <c r="S87" s="12" t="s">
        <v>12</v>
      </c>
      <c r="T87" s="20" t="s">
        <v>665</v>
      </c>
    </row>
    <row r="88" spans="1:20" x14ac:dyDescent="0.2">
      <c r="A88" s="24">
        <f t="shared" si="6"/>
        <v>37</v>
      </c>
      <c r="B88" s="1" t="s">
        <v>156</v>
      </c>
      <c r="C88" s="11" t="s">
        <v>157</v>
      </c>
      <c r="D88" s="12" t="s">
        <v>107</v>
      </c>
      <c r="E88" s="11" t="s">
        <v>101</v>
      </c>
      <c r="F88" s="11">
        <v>750</v>
      </c>
      <c r="G88" s="12">
        <v>2002</v>
      </c>
      <c r="H88" s="12">
        <v>300</v>
      </c>
      <c r="I88" s="12">
        <v>500</v>
      </c>
      <c r="J88" s="12" t="s">
        <v>12</v>
      </c>
      <c r="K88" s="12" t="s">
        <v>12</v>
      </c>
      <c r="L88" s="12" t="s">
        <v>12</v>
      </c>
      <c r="M88" s="12" t="s">
        <v>12</v>
      </c>
      <c r="N88" s="12" t="s">
        <v>12</v>
      </c>
      <c r="O88" s="12" t="s">
        <v>12</v>
      </c>
      <c r="P88" s="12" t="s">
        <v>12</v>
      </c>
      <c r="Q88" s="12" t="s">
        <v>12</v>
      </c>
      <c r="R88" s="12" t="s">
        <v>12</v>
      </c>
      <c r="S88" s="12" t="s">
        <v>12</v>
      </c>
      <c r="T88" s="49" t="s">
        <v>688</v>
      </c>
    </row>
    <row r="89" spans="1:20" x14ac:dyDescent="0.2">
      <c r="A89" s="24">
        <f t="shared" si="6"/>
        <v>38</v>
      </c>
      <c r="B89" s="1" t="s">
        <v>158</v>
      </c>
      <c r="C89" s="11" t="s">
        <v>159</v>
      </c>
      <c r="D89" s="12" t="s">
        <v>107</v>
      </c>
      <c r="E89" s="11" t="s">
        <v>101</v>
      </c>
      <c r="F89" s="11">
        <v>750</v>
      </c>
      <c r="G89" s="12">
        <v>2002</v>
      </c>
      <c r="H89" s="12">
        <v>300</v>
      </c>
      <c r="I89" s="12">
        <v>500</v>
      </c>
      <c r="J89" s="12" t="s">
        <v>12</v>
      </c>
      <c r="K89" s="12" t="s">
        <v>12</v>
      </c>
      <c r="L89" s="12" t="s">
        <v>12</v>
      </c>
      <c r="M89" s="12" t="s">
        <v>12</v>
      </c>
      <c r="N89" s="12" t="s">
        <v>12</v>
      </c>
      <c r="O89" s="12" t="s">
        <v>12</v>
      </c>
      <c r="P89" s="12" t="s">
        <v>12</v>
      </c>
      <c r="Q89" s="12" t="s">
        <v>12</v>
      </c>
      <c r="R89" s="12" t="s">
        <v>12</v>
      </c>
      <c r="S89" s="12" t="s">
        <v>12</v>
      </c>
      <c r="T89" s="20" t="s">
        <v>513</v>
      </c>
    </row>
    <row r="90" spans="1:20" x14ac:dyDescent="0.2">
      <c r="A90" s="24">
        <f t="shared" si="6"/>
        <v>39</v>
      </c>
      <c r="B90" s="1" t="s">
        <v>160</v>
      </c>
      <c r="C90" s="11" t="s">
        <v>161</v>
      </c>
      <c r="D90" s="12" t="s">
        <v>107</v>
      </c>
      <c r="E90" s="11" t="s">
        <v>101</v>
      </c>
      <c r="F90" s="11">
        <v>750</v>
      </c>
      <c r="G90" s="12">
        <v>2002</v>
      </c>
      <c r="H90" s="12">
        <v>500</v>
      </c>
      <c r="I90" s="12">
        <v>750</v>
      </c>
      <c r="J90" s="12" t="s">
        <v>12</v>
      </c>
      <c r="K90" s="12" t="s">
        <v>12</v>
      </c>
      <c r="L90" s="12" t="s">
        <v>12</v>
      </c>
      <c r="M90" s="12" t="s">
        <v>12</v>
      </c>
      <c r="N90" s="12" t="s">
        <v>12</v>
      </c>
      <c r="O90" s="12" t="s">
        <v>12</v>
      </c>
      <c r="P90" s="12" t="s">
        <v>12</v>
      </c>
      <c r="Q90" s="12" t="s">
        <v>12</v>
      </c>
      <c r="R90" s="12" t="s">
        <v>12</v>
      </c>
      <c r="S90" s="12" t="s">
        <v>12</v>
      </c>
      <c r="T90" s="20" t="s">
        <v>512</v>
      </c>
    </row>
    <row r="91" spans="1:20" x14ac:dyDescent="0.2">
      <c r="A91" s="24">
        <f t="shared" si="6"/>
        <v>40</v>
      </c>
      <c r="B91" s="1" t="s">
        <v>162</v>
      </c>
      <c r="C91" s="11" t="s">
        <v>163</v>
      </c>
      <c r="D91" s="12" t="s">
        <v>107</v>
      </c>
      <c r="E91" s="11" t="s">
        <v>101</v>
      </c>
      <c r="F91" s="11">
        <v>750</v>
      </c>
      <c r="G91" s="12">
        <v>2002</v>
      </c>
      <c r="H91" s="12">
        <v>500</v>
      </c>
      <c r="I91" s="12">
        <v>750</v>
      </c>
      <c r="J91" s="12" t="s">
        <v>12</v>
      </c>
      <c r="K91" s="12" t="s">
        <v>12</v>
      </c>
      <c r="L91" s="12" t="s">
        <v>12</v>
      </c>
      <c r="M91" s="12" t="s">
        <v>12</v>
      </c>
      <c r="N91" s="12" t="s">
        <v>12</v>
      </c>
      <c r="O91" s="12" t="s">
        <v>12</v>
      </c>
      <c r="P91" s="12" t="s">
        <v>12</v>
      </c>
      <c r="Q91" s="12" t="s">
        <v>12</v>
      </c>
      <c r="R91" s="12" t="s">
        <v>12</v>
      </c>
      <c r="S91" s="12" t="s">
        <v>12</v>
      </c>
      <c r="T91" s="98" t="s">
        <v>700</v>
      </c>
    </row>
    <row r="92" spans="1:20" x14ac:dyDescent="0.2">
      <c r="A92" s="24">
        <f t="shared" si="6"/>
        <v>41</v>
      </c>
      <c r="B92" s="1" t="s">
        <v>164</v>
      </c>
      <c r="C92" s="11" t="s">
        <v>165</v>
      </c>
      <c r="D92" s="12" t="s">
        <v>107</v>
      </c>
      <c r="E92" s="11" t="s">
        <v>101</v>
      </c>
      <c r="F92" s="11">
        <v>750</v>
      </c>
      <c r="G92" s="12">
        <v>2002</v>
      </c>
      <c r="H92" s="12">
        <v>300</v>
      </c>
      <c r="I92" s="12">
        <v>500</v>
      </c>
      <c r="J92" s="12" t="s">
        <v>12</v>
      </c>
      <c r="K92" s="12" t="s">
        <v>12</v>
      </c>
      <c r="L92" s="12" t="s">
        <v>12</v>
      </c>
      <c r="M92" s="12" t="s">
        <v>12</v>
      </c>
      <c r="N92" s="12" t="s">
        <v>12</v>
      </c>
      <c r="O92" s="12" t="s">
        <v>12</v>
      </c>
      <c r="P92" s="12" t="s">
        <v>12</v>
      </c>
      <c r="Q92" s="12" t="s">
        <v>12</v>
      </c>
      <c r="R92" s="12" t="s">
        <v>12</v>
      </c>
      <c r="S92" s="12" t="s">
        <v>12</v>
      </c>
      <c r="T92" s="20" t="s">
        <v>509</v>
      </c>
    </row>
    <row r="93" spans="1:20" x14ac:dyDescent="0.2">
      <c r="A93" s="24">
        <f t="shared" si="6"/>
        <v>42</v>
      </c>
      <c r="B93" s="1" t="s">
        <v>343</v>
      </c>
      <c r="C93" s="11" t="s">
        <v>344</v>
      </c>
      <c r="D93" s="12" t="s">
        <v>107</v>
      </c>
      <c r="E93" s="11" t="s">
        <v>41</v>
      </c>
      <c r="F93" s="11" t="s">
        <v>182</v>
      </c>
      <c r="G93" s="12">
        <v>2009</v>
      </c>
      <c r="H93" s="12">
        <v>340</v>
      </c>
      <c r="I93" s="12">
        <v>450</v>
      </c>
      <c r="J93" s="12" t="s">
        <v>12</v>
      </c>
      <c r="K93" s="12" t="s">
        <v>12</v>
      </c>
      <c r="L93" s="12" t="s">
        <v>12</v>
      </c>
      <c r="M93" s="12" t="s">
        <v>12</v>
      </c>
      <c r="N93" s="12" t="s">
        <v>12</v>
      </c>
      <c r="O93" s="12" t="s">
        <v>12</v>
      </c>
      <c r="P93" s="12" t="s">
        <v>12</v>
      </c>
      <c r="Q93" s="12" t="s">
        <v>12</v>
      </c>
      <c r="R93" s="12" t="s">
        <v>12</v>
      </c>
      <c r="S93" s="12" t="s">
        <v>12</v>
      </c>
      <c r="T93" s="98" t="s">
        <v>700</v>
      </c>
    </row>
    <row r="94" spans="1:20" x14ac:dyDescent="0.2">
      <c r="A94" s="24">
        <f t="shared" si="6"/>
        <v>43</v>
      </c>
      <c r="B94" s="1" t="s">
        <v>482</v>
      </c>
      <c r="C94" s="11" t="s">
        <v>345</v>
      </c>
      <c r="D94" s="12" t="s">
        <v>107</v>
      </c>
      <c r="E94" s="11" t="s">
        <v>41</v>
      </c>
      <c r="F94" s="11" t="s">
        <v>346</v>
      </c>
      <c r="G94" s="12">
        <v>2009</v>
      </c>
      <c r="H94" s="12">
        <v>525</v>
      </c>
      <c r="I94" s="12">
        <v>750</v>
      </c>
      <c r="J94" s="12" t="s">
        <v>12</v>
      </c>
      <c r="K94" s="12" t="s">
        <v>12</v>
      </c>
      <c r="L94" s="12" t="s">
        <v>12</v>
      </c>
      <c r="M94" s="12" t="s">
        <v>12</v>
      </c>
      <c r="N94" s="12" t="s">
        <v>12</v>
      </c>
      <c r="O94" s="12" t="s">
        <v>12</v>
      </c>
      <c r="P94" s="12" t="s">
        <v>12</v>
      </c>
      <c r="Q94" s="12" t="s">
        <v>12</v>
      </c>
      <c r="R94" s="12" t="s">
        <v>12</v>
      </c>
      <c r="S94" s="12" t="s">
        <v>12</v>
      </c>
      <c r="T94" s="98" t="s">
        <v>700</v>
      </c>
    </row>
    <row r="95" spans="1:20" x14ac:dyDescent="0.2">
      <c r="A95" s="24">
        <f t="shared" si="6"/>
        <v>44</v>
      </c>
      <c r="B95" s="1" t="s">
        <v>349</v>
      </c>
      <c r="C95" s="11" t="s">
        <v>350</v>
      </c>
      <c r="D95" s="12" t="s">
        <v>51</v>
      </c>
      <c r="E95" s="11" t="s">
        <v>351</v>
      </c>
      <c r="F95" s="11" t="s">
        <v>352</v>
      </c>
      <c r="G95" s="12">
        <v>2008</v>
      </c>
      <c r="H95" s="12">
        <v>520</v>
      </c>
      <c r="I95" s="12">
        <v>650</v>
      </c>
      <c r="J95" s="12" t="s">
        <v>12</v>
      </c>
      <c r="K95" s="12" t="s">
        <v>12</v>
      </c>
      <c r="L95" s="12" t="s">
        <v>12</v>
      </c>
      <c r="M95" s="12" t="s">
        <v>12</v>
      </c>
      <c r="N95" s="12" t="s">
        <v>12</v>
      </c>
      <c r="O95" s="12" t="s">
        <v>12</v>
      </c>
      <c r="P95" s="12" t="s">
        <v>12</v>
      </c>
      <c r="Q95" s="12" t="s">
        <v>12</v>
      </c>
      <c r="R95" s="12" t="s">
        <v>12</v>
      </c>
      <c r="S95" s="12" t="s">
        <v>12</v>
      </c>
      <c r="T95" s="20" t="s">
        <v>664</v>
      </c>
    </row>
    <row r="96" spans="1:20" x14ac:dyDescent="0.2">
      <c r="A96" s="24">
        <f t="shared" si="6"/>
        <v>45</v>
      </c>
      <c r="B96" s="1" t="s">
        <v>353</v>
      </c>
      <c r="C96" s="11" t="s">
        <v>354</v>
      </c>
      <c r="D96" s="12" t="s">
        <v>51</v>
      </c>
      <c r="E96" s="11" t="s">
        <v>351</v>
      </c>
      <c r="F96" s="11" t="s">
        <v>352</v>
      </c>
      <c r="G96" s="12">
        <v>2010</v>
      </c>
      <c r="H96" s="12">
        <v>380</v>
      </c>
      <c r="I96" s="12">
        <v>500</v>
      </c>
      <c r="J96" s="12" t="s">
        <v>12</v>
      </c>
      <c r="K96" s="12" t="s">
        <v>12</v>
      </c>
      <c r="L96" s="12" t="s">
        <v>12</v>
      </c>
      <c r="M96" s="12" t="s">
        <v>12</v>
      </c>
      <c r="N96" s="12" t="s">
        <v>12</v>
      </c>
      <c r="O96" s="12" t="s">
        <v>12</v>
      </c>
      <c r="P96" s="12" t="s">
        <v>12</v>
      </c>
      <c r="Q96" s="12" t="s">
        <v>12</v>
      </c>
      <c r="R96" s="12" t="s">
        <v>12</v>
      </c>
      <c r="S96" s="12" t="s">
        <v>12</v>
      </c>
      <c r="T96" s="98" t="s">
        <v>700</v>
      </c>
    </row>
    <row r="97" spans="1:20" x14ac:dyDescent="0.2">
      <c r="A97" s="24">
        <f t="shared" si="6"/>
        <v>46</v>
      </c>
      <c r="B97" s="1" t="s">
        <v>355</v>
      </c>
      <c r="C97" s="11" t="s">
        <v>357</v>
      </c>
      <c r="D97" s="12" t="s">
        <v>51</v>
      </c>
      <c r="E97" s="11" t="s">
        <v>41</v>
      </c>
      <c r="F97" s="11" t="s">
        <v>346</v>
      </c>
      <c r="G97" s="12">
        <v>2010</v>
      </c>
      <c r="H97" s="12">
        <v>525</v>
      </c>
      <c r="I97" s="12">
        <v>750</v>
      </c>
      <c r="J97" s="12" t="s">
        <v>12</v>
      </c>
      <c r="K97" s="12" t="s">
        <v>12</v>
      </c>
      <c r="L97" s="12" t="s">
        <v>12</v>
      </c>
      <c r="M97" s="12" t="s">
        <v>12</v>
      </c>
      <c r="N97" s="12" t="s">
        <v>12</v>
      </c>
      <c r="O97" s="12" t="s">
        <v>12</v>
      </c>
      <c r="P97" s="12" t="s">
        <v>12</v>
      </c>
      <c r="Q97" s="12" t="s">
        <v>12</v>
      </c>
      <c r="R97" s="12" t="s">
        <v>12</v>
      </c>
      <c r="S97" s="12" t="s">
        <v>12</v>
      </c>
      <c r="T97" s="49" t="s">
        <v>688</v>
      </c>
    </row>
    <row r="98" spans="1:20" x14ac:dyDescent="0.2">
      <c r="A98" s="24">
        <f t="shared" si="6"/>
        <v>47</v>
      </c>
      <c r="B98" s="1" t="s">
        <v>356</v>
      </c>
      <c r="C98" s="11" t="s">
        <v>358</v>
      </c>
      <c r="D98" s="12" t="s">
        <v>51</v>
      </c>
      <c r="E98" s="11" t="s">
        <v>41</v>
      </c>
      <c r="F98" s="11" t="s">
        <v>346</v>
      </c>
      <c r="G98" s="12">
        <v>2010</v>
      </c>
      <c r="H98" s="12">
        <v>525</v>
      </c>
      <c r="I98" s="12">
        <v>750</v>
      </c>
      <c r="J98" s="12" t="s">
        <v>12</v>
      </c>
      <c r="K98" s="12" t="s">
        <v>12</v>
      </c>
      <c r="L98" s="12" t="s">
        <v>12</v>
      </c>
      <c r="M98" s="12" t="s">
        <v>12</v>
      </c>
      <c r="N98" s="12" t="s">
        <v>12</v>
      </c>
      <c r="O98" s="12" t="s">
        <v>12</v>
      </c>
      <c r="P98" s="12" t="s">
        <v>12</v>
      </c>
      <c r="Q98" s="12" t="s">
        <v>12</v>
      </c>
      <c r="R98" s="12" t="s">
        <v>12</v>
      </c>
      <c r="S98" s="12" t="s">
        <v>12</v>
      </c>
      <c r="T98" s="49" t="s">
        <v>688</v>
      </c>
    </row>
    <row r="99" spans="1:20" x14ac:dyDescent="0.2">
      <c r="A99" s="24">
        <f t="shared" si="6"/>
        <v>48</v>
      </c>
      <c r="B99" s="1" t="s">
        <v>378</v>
      </c>
      <c r="C99" s="11" t="s">
        <v>377</v>
      </c>
      <c r="D99" s="12" t="s">
        <v>51</v>
      </c>
      <c r="E99" s="11" t="s">
        <v>351</v>
      </c>
      <c r="F99" s="11" t="s">
        <v>352</v>
      </c>
      <c r="G99" s="12">
        <v>2010</v>
      </c>
      <c r="H99" s="12">
        <v>520</v>
      </c>
      <c r="I99" s="12">
        <v>650</v>
      </c>
      <c r="J99" s="12" t="s">
        <v>12</v>
      </c>
      <c r="K99" s="12" t="s">
        <v>12</v>
      </c>
      <c r="L99" s="12" t="s">
        <v>12</v>
      </c>
      <c r="M99" s="12" t="s">
        <v>12</v>
      </c>
      <c r="N99" s="12" t="s">
        <v>12</v>
      </c>
      <c r="O99" s="12" t="s">
        <v>12</v>
      </c>
      <c r="P99" s="12" t="s">
        <v>12</v>
      </c>
      <c r="Q99" s="12" t="s">
        <v>12</v>
      </c>
      <c r="R99" s="12" t="s">
        <v>12</v>
      </c>
      <c r="S99" s="12" t="s">
        <v>12</v>
      </c>
      <c r="T99" s="98" t="s">
        <v>700</v>
      </c>
    </row>
    <row r="100" spans="1:20" x14ac:dyDescent="0.2">
      <c r="A100" s="24">
        <f t="shared" si="6"/>
        <v>49</v>
      </c>
      <c r="B100" s="28" t="s">
        <v>413</v>
      </c>
      <c r="C100" s="11" t="s">
        <v>451</v>
      </c>
      <c r="D100" s="12" t="s">
        <v>107</v>
      </c>
      <c r="E100" s="11" t="s">
        <v>41</v>
      </c>
      <c r="F100" s="11" t="s">
        <v>346</v>
      </c>
      <c r="G100" s="12">
        <v>2010</v>
      </c>
      <c r="H100" s="12">
        <v>525</v>
      </c>
      <c r="I100" s="12">
        <v>750</v>
      </c>
      <c r="J100" s="12" t="s">
        <v>12</v>
      </c>
      <c r="K100" s="12" t="s">
        <v>12</v>
      </c>
      <c r="L100" s="12" t="s">
        <v>12</v>
      </c>
      <c r="M100" s="12" t="s">
        <v>12</v>
      </c>
      <c r="N100" s="12" t="s">
        <v>12</v>
      </c>
      <c r="O100" s="12" t="s">
        <v>12</v>
      </c>
      <c r="P100" s="12" t="s">
        <v>12</v>
      </c>
      <c r="Q100" s="12" t="s">
        <v>12</v>
      </c>
      <c r="R100" s="12" t="s">
        <v>12</v>
      </c>
      <c r="S100" s="12" t="s">
        <v>12</v>
      </c>
      <c r="T100" s="98" t="s">
        <v>700</v>
      </c>
    </row>
    <row r="101" spans="1:20" x14ac:dyDescent="0.2">
      <c r="A101" s="24">
        <f t="shared" si="6"/>
        <v>50</v>
      </c>
      <c r="B101" s="1" t="s">
        <v>493</v>
      </c>
      <c r="C101" s="11" t="s">
        <v>494</v>
      </c>
      <c r="D101" s="12" t="s">
        <v>104</v>
      </c>
      <c r="E101" s="11" t="s">
        <v>177</v>
      </c>
      <c r="F101" s="11" t="s">
        <v>182</v>
      </c>
      <c r="G101" s="12">
        <v>2012</v>
      </c>
      <c r="H101" s="12">
        <v>450</v>
      </c>
      <c r="I101" s="12">
        <v>340</v>
      </c>
      <c r="J101" s="12" t="s">
        <v>12</v>
      </c>
      <c r="K101" s="12" t="s">
        <v>12</v>
      </c>
      <c r="L101" s="12" t="s">
        <v>12</v>
      </c>
      <c r="M101" s="12" t="s">
        <v>12</v>
      </c>
      <c r="N101" s="12" t="s">
        <v>12</v>
      </c>
      <c r="O101" s="12" t="s">
        <v>12</v>
      </c>
      <c r="P101" s="12" t="s">
        <v>12</v>
      </c>
      <c r="Q101" s="12" t="s">
        <v>12</v>
      </c>
      <c r="R101" s="12" t="s">
        <v>12</v>
      </c>
      <c r="S101" s="12" t="s">
        <v>12</v>
      </c>
      <c r="T101" s="20" t="s">
        <v>653</v>
      </c>
    </row>
    <row r="102" spans="1:20" x14ac:dyDescent="0.2">
      <c r="A102" s="24">
        <f t="shared" si="6"/>
        <v>51</v>
      </c>
      <c r="B102" s="28" t="s">
        <v>495</v>
      </c>
      <c r="C102" s="11" t="s">
        <v>496</v>
      </c>
      <c r="D102" s="12" t="s">
        <v>104</v>
      </c>
      <c r="E102" s="11" t="s">
        <v>177</v>
      </c>
      <c r="F102" s="11" t="s">
        <v>346</v>
      </c>
      <c r="G102" s="12">
        <v>2012</v>
      </c>
      <c r="H102" s="12">
        <v>750</v>
      </c>
      <c r="I102" s="12">
        <v>525</v>
      </c>
      <c r="J102" s="12" t="s">
        <v>12</v>
      </c>
      <c r="K102" s="12" t="s">
        <v>12</v>
      </c>
      <c r="L102" s="12" t="s">
        <v>12</v>
      </c>
      <c r="M102" s="12" t="s">
        <v>12</v>
      </c>
      <c r="N102" s="12" t="s">
        <v>12</v>
      </c>
      <c r="O102" s="12" t="s">
        <v>12</v>
      </c>
      <c r="P102" s="12" t="s">
        <v>12</v>
      </c>
      <c r="Q102" s="12" t="s">
        <v>12</v>
      </c>
      <c r="R102" s="12" t="s">
        <v>12</v>
      </c>
      <c r="S102" s="12" t="s">
        <v>12</v>
      </c>
      <c r="T102" s="49" t="s">
        <v>688</v>
      </c>
    </row>
    <row r="103" spans="1:20" x14ac:dyDescent="0.2">
      <c r="A103" s="24">
        <f t="shared" si="6"/>
        <v>52</v>
      </c>
      <c r="B103" s="28" t="s">
        <v>585</v>
      </c>
      <c r="C103" s="11" t="s">
        <v>586</v>
      </c>
      <c r="D103" s="12" t="s">
        <v>104</v>
      </c>
      <c r="E103" s="11" t="s">
        <v>587</v>
      </c>
      <c r="F103" s="11">
        <v>750</v>
      </c>
      <c r="G103" s="12">
        <v>2013</v>
      </c>
      <c r="H103" s="12">
        <v>500</v>
      </c>
      <c r="I103" s="12">
        <v>360</v>
      </c>
      <c r="J103" s="12" t="s">
        <v>12</v>
      </c>
      <c r="K103" s="12" t="s">
        <v>12</v>
      </c>
      <c r="L103" s="12" t="s">
        <v>12</v>
      </c>
      <c r="M103" s="12" t="s">
        <v>12</v>
      </c>
      <c r="N103" s="12" t="s">
        <v>12</v>
      </c>
      <c r="O103" s="12" t="s">
        <v>12</v>
      </c>
      <c r="P103" s="12" t="s">
        <v>12</v>
      </c>
      <c r="Q103" s="12" t="s">
        <v>12</v>
      </c>
      <c r="R103" s="12" t="s">
        <v>12</v>
      </c>
      <c r="S103" s="12" t="s">
        <v>12</v>
      </c>
      <c r="T103" s="20" t="s">
        <v>651</v>
      </c>
    </row>
    <row r="104" spans="1:20" x14ac:dyDescent="0.2">
      <c r="A104" s="24">
        <f t="shared" si="6"/>
        <v>53</v>
      </c>
      <c r="B104" s="48" t="s">
        <v>607</v>
      </c>
      <c r="C104" s="49" t="s">
        <v>608</v>
      </c>
      <c r="D104" s="50" t="s">
        <v>104</v>
      </c>
      <c r="E104" s="49" t="s">
        <v>609</v>
      </c>
      <c r="F104" s="49" t="s">
        <v>610</v>
      </c>
      <c r="G104" s="12">
        <v>2014</v>
      </c>
      <c r="H104" s="12">
        <v>450</v>
      </c>
      <c r="I104" s="12">
        <v>320</v>
      </c>
      <c r="J104" s="12" t="s">
        <v>12</v>
      </c>
      <c r="K104" s="12" t="s">
        <v>12</v>
      </c>
      <c r="L104" s="12" t="s">
        <v>12</v>
      </c>
      <c r="M104" s="12" t="s">
        <v>12</v>
      </c>
      <c r="N104" s="12" t="s">
        <v>12</v>
      </c>
      <c r="O104" s="12" t="s">
        <v>12</v>
      </c>
      <c r="P104" s="12" t="s">
        <v>12</v>
      </c>
      <c r="Q104" s="12" t="s">
        <v>12</v>
      </c>
      <c r="R104" s="12" t="s">
        <v>12</v>
      </c>
      <c r="S104" s="12" t="s">
        <v>12</v>
      </c>
      <c r="T104" s="49" t="s">
        <v>688</v>
      </c>
    </row>
    <row r="105" spans="1:20" s="2" customFormat="1" x14ac:dyDescent="0.2">
      <c r="A105" s="24">
        <f t="shared" si="6"/>
        <v>54</v>
      </c>
      <c r="B105" s="48" t="s">
        <v>613</v>
      </c>
      <c r="C105" s="49" t="s">
        <v>614</v>
      </c>
      <c r="D105" s="50" t="s">
        <v>104</v>
      </c>
      <c r="E105" s="49" t="s">
        <v>609</v>
      </c>
      <c r="F105" s="49" t="s">
        <v>610</v>
      </c>
      <c r="G105" s="12">
        <v>2014</v>
      </c>
      <c r="H105" s="12">
        <v>450</v>
      </c>
      <c r="I105" s="12">
        <v>320</v>
      </c>
      <c r="J105" s="12" t="s">
        <v>12</v>
      </c>
      <c r="K105" s="12" t="s">
        <v>12</v>
      </c>
      <c r="L105" s="12" t="s">
        <v>12</v>
      </c>
      <c r="M105" s="12" t="s">
        <v>12</v>
      </c>
      <c r="N105" s="12" t="s">
        <v>12</v>
      </c>
      <c r="O105" s="12" t="s">
        <v>12</v>
      </c>
      <c r="P105" s="12" t="s">
        <v>12</v>
      </c>
      <c r="Q105" s="12" t="s">
        <v>12</v>
      </c>
      <c r="R105" s="12" t="s">
        <v>12</v>
      </c>
      <c r="S105" s="12" t="s">
        <v>12</v>
      </c>
      <c r="T105" s="49" t="s">
        <v>697</v>
      </c>
    </row>
    <row r="106" spans="1:20" x14ac:dyDescent="0.2">
      <c r="A106" s="3"/>
      <c r="B106" s="4"/>
      <c r="C106" s="23"/>
      <c r="D106" s="17"/>
      <c r="E106" s="23"/>
      <c r="F106" s="23"/>
      <c r="G106" s="17"/>
      <c r="H106" s="17"/>
      <c r="I106" s="17"/>
      <c r="J106" s="17"/>
      <c r="K106" s="5"/>
    </row>
    <row r="107" spans="1:20" x14ac:dyDescent="0.2">
      <c r="A107" s="3"/>
      <c r="B107" s="4"/>
      <c r="C107" s="23"/>
      <c r="D107" s="17"/>
      <c r="E107" s="23"/>
      <c r="F107" s="23"/>
      <c r="G107" s="17"/>
      <c r="H107" s="17"/>
      <c r="I107" s="17"/>
      <c r="J107" s="17"/>
      <c r="K107" s="5"/>
    </row>
    <row r="108" spans="1:20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9"/>
    </row>
    <row r="109" spans="1:20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9"/>
    </row>
    <row r="110" spans="1:20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9"/>
    </row>
    <row r="111" spans="1:20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9"/>
    </row>
    <row r="112" spans="1:20" x14ac:dyDescent="0.2">
      <c r="K112" s="41"/>
    </row>
    <row r="113" spans="11:11" x14ac:dyDescent="0.2">
      <c r="K113" s="41"/>
    </row>
    <row r="114" spans="11:11" x14ac:dyDescent="0.2">
      <c r="K114" s="41"/>
    </row>
    <row r="115" spans="11:11" x14ac:dyDescent="0.2">
      <c r="K115" s="41"/>
    </row>
    <row r="116" spans="11:11" x14ac:dyDescent="0.2">
      <c r="K116" s="41"/>
    </row>
    <row r="117" spans="11:11" x14ac:dyDescent="0.2">
      <c r="K117" s="41"/>
    </row>
    <row r="118" spans="11:11" x14ac:dyDescent="0.2">
      <c r="K118" s="41"/>
    </row>
    <row r="119" spans="11:11" x14ac:dyDescent="0.2">
      <c r="K119" s="41"/>
    </row>
    <row r="120" spans="11:11" x14ac:dyDescent="0.2">
      <c r="K120" s="41"/>
    </row>
    <row r="121" spans="11:11" x14ac:dyDescent="0.2">
      <c r="K121" s="41"/>
    </row>
    <row r="122" spans="11:11" x14ac:dyDescent="0.2">
      <c r="K122" s="41"/>
    </row>
    <row r="123" spans="11:11" x14ac:dyDescent="0.2">
      <c r="K123" s="41"/>
    </row>
  </sheetData>
  <autoFilter ref="A2:T105"/>
  <mergeCells count="5">
    <mergeCell ref="A1:K1"/>
    <mergeCell ref="A3:T3"/>
    <mergeCell ref="A13:T13"/>
    <mergeCell ref="A33:T33"/>
    <mergeCell ref="A51:T51"/>
  </mergeCells>
  <phoneticPr fontId="8" type="noConversion"/>
  <pageMargins left="0.75" right="0.75" top="1" bottom="1" header="0.5" footer="0.5"/>
  <pageSetup paperSize="9" scale="61" fitToHeight="0" orientation="landscape" r:id="rId1"/>
  <headerFooter alignWithMargins="0"/>
  <rowBreaks count="1" manualBreakCount="1">
    <brk id="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7"/>
    <pageSetUpPr fitToPage="1"/>
  </sheetPr>
  <dimension ref="A1:T40"/>
  <sheetViews>
    <sheetView zoomScaleNormal="100" workbookViewId="0">
      <selection activeCell="B41" sqref="B41"/>
    </sheetView>
  </sheetViews>
  <sheetFormatPr defaultRowHeight="12.75" x14ac:dyDescent="0.2"/>
  <cols>
    <col min="1" max="1" width="3.85546875" customWidth="1"/>
    <col min="2" max="2" width="9.28515625" customWidth="1"/>
    <col min="3" max="3" width="21.85546875" customWidth="1"/>
    <col min="4" max="4" width="23.85546875" customWidth="1"/>
    <col min="5" max="5" width="18" customWidth="1"/>
    <col min="6" max="6" width="27" customWidth="1"/>
    <col min="7" max="7" width="10.140625" customWidth="1"/>
    <col min="8" max="8" width="14.85546875" customWidth="1"/>
    <col min="9" max="9" width="18.140625" customWidth="1"/>
    <col min="10" max="10" width="11.85546875" customWidth="1"/>
    <col min="11" max="11" width="14.42578125" customWidth="1"/>
    <col min="12" max="13" width="9.140625" hidden="1" customWidth="1"/>
    <col min="14" max="14" width="9.140625" customWidth="1"/>
    <col min="15" max="18" width="9.140625" hidden="1" customWidth="1"/>
    <col min="19" max="19" width="9.140625" customWidth="1"/>
    <col min="20" max="20" width="22" style="2" customWidth="1"/>
  </cols>
  <sheetData>
    <row r="1" spans="1:20" ht="15" x14ac:dyDescent="0.2">
      <c r="A1" s="144" t="s">
        <v>414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T1" s="40"/>
    </row>
    <row r="2" spans="1:20" ht="35.1" customHeight="1" x14ac:dyDescent="0.2">
      <c r="A2" s="6" t="s">
        <v>0</v>
      </c>
      <c r="B2" s="7" t="s">
        <v>1</v>
      </c>
      <c r="C2" s="10" t="s">
        <v>17</v>
      </c>
      <c r="D2" s="7" t="s">
        <v>4</v>
      </c>
      <c r="E2" s="9" t="s">
        <v>15</v>
      </c>
      <c r="F2" s="9" t="s">
        <v>16</v>
      </c>
      <c r="G2" s="7" t="s">
        <v>2</v>
      </c>
      <c r="H2" s="15" t="s">
        <v>20</v>
      </c>
      <c r="I2" s="16" t="s">
        <v>22</v>
      </c>
      <c r="J2" s="8" t="s">
        <v>3</v>
      </c>
      <c r="K2" s="8" t="s">
        <v>21</v>
      </c>
      <c r="L2" s="7" t="s">
        <v>420</v>
      </c>
      <c r="M2" s="7" t="s">
        <v>421</v>
      </c>
      <c r="N2" s="7" t="s">
        <v>490</v>
      </c>
      <c r="O2" s="7" t="s">
        <v>492</v>
      </c>
      <c r="P2" s="7" t="s">
        <v>580</v>
      </c>
      <c r="Q2" s="7" t="s">
        <v>605</v>
      </c>
      <c r="R2" s="7" t="s">
        <v>655</v>
      </c>
      <c r="S2" s="7" t="s">
        <v>712</v>
      </c>
      <c r="T2" s="10" t="s">
        <v>497</v>
      </c>
    </row>
    <row r="3" spans="1:20" x14ac:dyDescent="0.2">
      <c r="A3" s="140" t="s">
        <v>5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2"/>
    </row>
    <row r="4" spans="1:20" x14ac:dyDescent="0.2">
      <c r="A4" s="24">
        <v>1</v>
      </c>
      <c r="B4" s="1" t="s">
        <v>243</v>
      </c>
      <c r="C4" s="11" t="s">
        <v>244</v>
      </c>
      <c r="D4" s="12" t="s">
        <v>18</v>
      </c>
      <c r="E4" s="11" t="s">
        <v>19</v>
      </c>
      <c r="F4" s="11" t="s">
        <v>62</v>
      </c>
      <c r="G4" s="12">
        <v>2002</v>
      </c>
      <c r="H4" s="12">
        <v>0</v>
      </c>
      <c r="I4" s="12">
        <v>1655</v>
      </c>
      <c r="J4" s="12">
        <v>5</v>
      </c>
      <c r="K4" s="12">
        <v>1398</v>
      </c>
      <c r="L4" s="35">
        <v>16597.95</v>
      </c>
      <c r="M4" s="39">
        <f>L4*0.9</f>
        <v>14938.155000000001</v>
      </c>
      <c r="N4" s="72">
        <v>237720</v>
      </c>
      <c r="O4" s="66">
        <v>11800</v>
      </c>
      <c r="P4" s="88">
        <v>11999</v>
      </c>
      <c r="Q4" s="88">
        <v>9968</v>
      </c>
      <c r="R4" s="88">
        <v>9230</v>
      </c>
      <c r="S4" s="88">
        <v>8500</v>
      </c>
      <c r="T4" s="11" t="s">
        <v>732</v>
      </c>
    </row>
    <row r="5" spans="1:20" x14ac:dyDescent="0.2">
      <c r="A5" s="24">
        <v>2</v>
      </c>
      <c r="B5" s="48" t="s">
        <v>636</v>
      </c>
      <c r="C5" s="49" t="s">
        <v>637</v>
      </c>
      <c r="D5" s="50" t="s">
        <v>18</v>
      </c>
      <c r="E5" s="49" t="s">
        <v>33</v>
      </c>
      <c r="F5" s="49" t="s">
        <v>618</v>
      </c>
      <c r="G5" s="50">
        <v>2014</v>
      </c>
      <c r="H5" s="50">
        <v>600</v>
      </c>
      <c r="I5" s="50">
        <v>1920</v>
      </c>
      <c r="J5" s="50">
        <v>5</v>
      </c>
      <c r="K5" s="12">
        <v>1598</v>
      </c>
      <c r="L5" s="35"/>
      <c r="M5" s="37"/>
      <c r="N5" s="59">
        <v>11620</v>
      </c>
      <c r="O5" s="104" t="s">
        <v>12</v>
      </c>
      <c r="P5" s="104" t="s">
        <v>12</v>
      </c>
      <c r="Q5" s="70">
        <v>81524</v>
      </c>
      <c r="R5" s="70">
        <v>64350</v>
      </c>
      <c r="S5" s="70">
        <v>63100</v>
      </c>
      <c r="T5" s="11" t="s">
        <v>616</v>
      </c>
    </row>
    <row r="6" spans="1:20" x14ac:dyDescent="0.2">
      <c r="A6" s="140" t="s">
        <v>6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2"/>
    </row>
    <row r="7" spans="1:20" x14ac:dyDescent="0.2">
      <c r="A7" s="24">
        <v>3</v>
      </c>
      <c r="B7" s="48" t="s">
        <v>487</v>
      </c>
      <c r="C7" s="49" t="s">
        <v>488</v>
      </c>
      <c r="D7" s="50" t="s">
        <v>18</v>
      </c>
      <c r="E7" s="49" t="s">
        <v>31</v>
      </c>
      <c r="F7" s="49" t="s">
        <v>489</v>
      </c>
      <c r="G7" s="50">
        <v>2004</v>
      </c>
      <c r="H7" s="50">
        <v>0</v>
      </c>
      <c r="I7" s="50">
        <v>1865</v>
      </c>
      <c r="J7" s="50">
        <v>5</v>
      </c>
      <c r="K7" s="51">
        <v>1783</v>
      </c>
      <c r="L7" s="35">
        <v>23460</v>
      </c>
      <c r="M7" s="39">
        <f>L7*0.9</f>
        <v>21114</v>
      </c>
      <c r="N7" s="72">
        <v>270520</v>
      </c>
      <c r="O7" s="66">
        <v>13200</v>
      </c>
      <c r="P7" s="61">
        <v>10152</v>
      </c>
      <c r="Q7" s="61">
        <v>9151</v>
      </c>
      <c r="R7" s="60">
        <v>7580</v>
      </c>
      <c r="S7" s="60">
        <v>7000</v>
      </c>
      <c r="T7" s="11" t="s">
        <v>514</v>
      </c>
    </row>
    <row r="8" spans="1:20" x14ac:dyDescent="0.2">
      <c r="A8" s="24">
        <v>4</v>
      </c>
      <c r="B8" s="28" t="s">
        <v>403</v>
      </c>
      <c r="C8" s="11" t="s">
        <v>438</v>
      </c>
      <c r="D8" s="12" t="s">
        <v>18</v>
      </c>
      <c r="E8" s="11" t="s">
        <v>31</v>
      </c>
      <c r="F8" s="11" t="s">
        <v>38</v>
      </c>
      <c r="G8" s="12">
        <v>2010</v>
      </c>
      <c r="H8" s="12">
        <v>0</v>
      </c>
      <c r="I8" s="12">
        <v>2012</v>
      </c>
      <c r="J8" s="12">
        <v>5</v>
      </c>
      <c r="K8" s="12">
        <v>1995</v>
      </c>
      <c r="L8" s="35">
        <v>76535</v>
      </c>
      <c r="M8" s="33">
        <f t="shared" ref="M8:M12" si="0">L8*0.9</f>
        <v>68881.5</v>
      </c>
      <c r="N8" s="72">
        <v>116590</v>
      </c>
      <c r="O8" s="66">
        <v>52200</v>
      </c>
      <c r="P8" s="61">
        <v>39066</v>
      </c>
      <c r="Q8" s="61">
        <v>33973</v>
      </c>
      <c r="R8" s="60">
        <v>32680</v>
      </c>
      <c r="S8" s="60">
        <v>29700</v>
      </c>
      <c r="T8" s="47" t="s">
        <v>521</v>
      </c>
    </row>
    <row r="9" spans="1:20" x14ac:dyDescent="0.2">
      <c r="A9" s="24">
        <v>5</v>
      </c>
      <c r="B9" s="1" t="s">
        <v>338</v>
      </c>
      <c r="C9" s="11" t="s">
        <v>339</v>
      </c>
      <c r="D9" s="12" t="s">
        <v>18</v>
      </c>
      <c r="E9" s="11" t="s">
        <v>29</v>
      </c>
      <c r="F9" s="11" t="s">
        <v>287</v>
      </c>
      <c r="G9" s="12">
        <v>2009</v>
      </c>
      <c r="H9" s="12" t="s">
        <v>12</v>
      </c>
      <c r="I9" s="12">
        <v>1950</v>
      </c>
      <c r="J9" s="12">
        <v>5</v>
      </c>
      <c r="K9" s="12">
        <v>1968</v>
      </c>
      <c r="L9" s="35">
        <v>75155.168000000005</v>
      </c>
      <c r="M9" s="39">
        <f t="shared" si="0"/>
        <v>67639.651200000008</v>
      </c>
      <c r="N9" s="72">
        <v>139600</v>
      </c>
      <c r="O9" s="66">
        <v>58000</v>
      </c>
      <c r="P9" s="61">
        <v>44089</v>
      </c>
      <c r="Q9" s="61">
        <v>36751</v>
      </c>
      <c r="R9" s="60">
        <v>32920</v>
      </c>
      <c r="S9" s="60">
        <v>31200</v>
      </c>
      <c r="T9" s="11" t="s">
        <v>516</v>
      </c>
    </row>
    <row r="10" spans="1:20" x14ac:dyDescent="0.2">
      <c r="A10" s="24">
        <v>6</v>
      </c>
      <c r="B10" s="1" t="s">
        <v>340</v>
      </c>
      <c r="C10" s="11" t="s">
        <v>341</v>
      </c>
      <c r="D10" s="12" t="s">
        <v>18</v>
      </c>
      <c r="E10" s="11" t="s">
        <v>29</v>
      </c>
      <c r="F10" s="11" t="s">
        <v>287</v>
      </c>
      <c r="G10" s="12">
        <v>2009</v>
      </c>
      <c r="H10" s="12" t="s">
        <v>12</v>
      </c>
      <c r="I10" s="12">
        <v>1950</v>
      </c>
      <c r="J10" s="12">
        <v>5</v>
      </c>
      <c r="K10" s="12">
        <v>1968</v>
      </c>
      <c r="L10" s="35">
        <v>75155.168000000005</v>
      </c>
      <c r="M10" s="39">
        <f t="shared" si="0"/>
        <v>67639.651200000008</v>
      </c>
      <c r="N10" s="72">
        <v>144560</v>
      </c>
      <c r="O10" s="66">
        <v>58500</v>
      </c>
      <c r="P10" s="61">
        <v>44409</v>
      </c>
      <c r="Q10" s="61">
        <v>36740</v>
      </c>
      <c r="R10" s="60">
        <v>32310</v>
      </c>
      <c r="S10" s="60">
        <v>31000</v>
      </c>
      <c r="T10" s="11" t="s">
        <v>516</v>
      </c>
    </row>
    <row r="11" spans="1:20" x14ac:dyDescent="0.2">
      <c r="A11" s="24">
        <v>7</v>
      </c>
      <c r="B11" s="48" t="s">
        <v>600</v>
      </c>
      <c r="C11" s="49" t="s">
        <v>601</v>
      </c>
      <c r="D11" s="50" t="s">
        <v>18</v>
      </c>
      <c r="E11" s="49" t="s">
        <v>33</v>
      </c>
      <c r="F11" s="49" t="s">
        <v>592</v>
      </c>
      <c r="G11" s="50">
        <v>2014</v>
      </c>
      <c r="H11" s="50">
        <v>665</v>
      </c>
      <c r="I11" s="50">
        <v>2280</v>
      </c>
      <c r="J11" s="50">
        <v>5</v>
      </c>
      <c r="K11" s="12">
        <v>1968</v>
      </c>
      <c r="L11" s="35"/>
      <c r="M11" s="39"/>
      <c r="N11" s="72">
        <v>56750</v>
      </c>
      <c r="O11" s="104" t="s">
        <v>12</v>
      </c>
      <c r="P11" s="104" t="s">
        <v>12</v>
      </c>
      <c r="Q11" s="61">
        <v>94619</v>
      </c>
      <c r="R11" s="60">
        <v>71760</v>
      </c>
      <c r="S11" s="60">
        <v>61600</v>
      </c>
      <c r="T11" s="11" t="s">
        <v>516</v>
      </c>
    </row>
    <row r="12" spans="1:20" x14ac:dyDescent="0.2">
      <c r="A12" s="24">
        <v>8</v>
      </c>
      <c r="B12" s="1" t="s">
        <v>245</v>
      </c>
      <c r="C12" s="14" t="s">
        <v>246</v>
      </c>
      <c r="D12" s="12" t="s">
        <v>18</v>
      </c>
      <c r="E12" s="11" t="s">
        <v>19</v>
      </c>
      <c r="F12" s="11" t="s">
        <v>247</v>
      </c>
      <c r="G12" s="12">
        <v>2002</v>
      </c>
      <c r="H12" s="12">
        <v>0</v>
      </c>
      <c r="I12" s="12">
        <v>2750</v>
      </c>
      <c r="J12" s="12">
        <v>5</v>
      </c>
      <c r="K12" s="12">
        <v>2982</v>
      </c>
      <c r="L12" s="35">
        <v>51025.5</v>
      </c>
      <c r="M12" s="39">
        <f t="shared" si="0"/>
        <v>45922.950000000004</v>
      </c>
      <c r="N12" s="72">
        <v>280320</v>
      </c>
      <c r="O12" s="66">
        <v>40800</v>
      </c>
      <c r="P12" s="61">
        <v>37525</v>
      </c>
      <c r="Q12" s="61">
        <v>34516</v>
      </c>
      <c r="R12" s="60">
        <v>29700</v>
      </c>
      <c r="S12" s="60">
        <v>28000</v>
      </c>
      <c r="T12" s="11" t="s">
        <v>516</v>
      </c>
    </row>
    <row r="13" spans="1:20" x14ac:dyDescent="0.2">
      <c r="A13" s="24">
        <v>9</v>
      </c>
      <c r="B13" s="1" t="s">
        <v>474</v>
      </c>
      <c r="C13" s="11" t="s">
        <v>472</v>
      </c>
      <c r="D13" s="12" t="s">
        <v>18</v>
      </c>
      <c r="E13" s="11" t="s">
        <v>36</v>
      </c>
      <c r="F13" s="11" t="s">
        <v>452</v>
      </c>
      <c r="G13" s="12">
        <v>2011</v>
      </c>
      <c r="H13" s="12">
        <v>755</v>
      </c>
      <c r="I13" s="12">
        <v>3030</v>
      </c>
      <c r="J13" s="12">
        <v>7</v>
      </c>
      <c r="K13" s="12">
        <v>3200</v>
      </c>
      <c r="L13" s="68" t="s">
        <v>12</v>
      </c>
      <c r="M13" s="34">
        <v>186730</v>
      </c>
      <c r="N13" s="72">
        <v>102980</v>
      </c>
      <c r="O13" s="61">
        <v>136600</v>
      </c>
      <c r="P13" s="61">
        <v>132036</v>
      </c>
      <c r="Q13" s="61">
        <v>111594</v>
      </c>
      <c r="R13" s="60">
        <v>104150</v>
      </c>
      <c r="S13" s="60">
        <v>95700</v>
      </c>
      <c r="T13" s="11" t="s">
        <v>516</v>
      </c>
    </row>
    <row r="14" spans="1:20" x14ac:dyDescent="0.2">
      <c r="A14" s="24">
        <v>10</v>
      </c>
      <c r="B14" s="1" t="s">
        <v>475</v>
      </c>
      <c r="C14" s="18" t="s">
        <v>473</v>
      </c>
      <c r="D14" s="12" t="s">
        <v>18</v>
      </c>
      <c r="E14" s="11" t="s">
        <v>36</v>
      </c>
      <c r="F14" s="11" t="s">
        <v>452</v>
      </c>
      <c r="G14" s="12">
        <v>2011</v>
      </c>
      <c r="H14" s="12">
        <v>755</v>
      </c>
      <c r="I14" s="12">
        <v>3030</v>
      </c>
      <c r="J14" s="12">
        <v>7</v>
      </c>
      <c r="K14" s="12">
        <v>3200</v>
      </c>
      <c r="L14" s="68" t="s">
        <v>12</v>
      </c>
      <c r="M14" s="34">
        <v>186730</v>
      </c>
      <c r="N14" s="72">
        <v>167100</v>
      </c>
      <c r="O14" s="61">
        <v>136300</v>
      </c>
      <c r="P14" s="61">
        <v>131740</v>
      </c>
      <c r="Q14" s="61">
        <v>105230</v>
      </c>
      <c r="R14" s="60">
        <v>93770</v>
      </c>
      <c r="S14" s="60">
        <v>86500</v>
      </c>
      <c r="T14" s="11" t="s">
        <v>517</v>
      </c>
    </row>
    <row r="15" spans="1:20" x14ac:dyDescent="0.2">
      <c r="A15" s="145"/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7"/>
    </row>
    <row r="16" spans="1:20" x14ac:dyDescent="0.2">
      <c r="A16" s="24">
        <v>11</v>
      </c>
      <c r="B16" s="1" t="s">
        <v>248</v>
      </c>
      <c r="C16" s="11" t="s">
        <v>249</v>
      </c>
      <c r="D16" s="12" t="s">
        <v>27</v>
      </c>
      <c r="E16" s="11" t="s">
        <v>250</v>
      </c>
      <c r="F16" s="11" t="s">
        <v>251</v>
      </c>
      <c r="G16" s="12">
        <v>2007</v>
      </c>
      <c r="H16" s="12">
        <v>1155</v>
      </c>
      <c r="I16" s="12">
        <v>3000</v>
      </c>
      <c r="J16" s="12">
        <v>3</v>
      </c>
      <c r="K16" s="12">
        <v>2198</v>
      </c>
      <c r="L16" s="35">
        <v>42228</v>
      </c>
      <c r="M16" s="39">
        <f>L16*0.9</f>
        <v>38005.200000000004</v>
      </c>
      <c r="N16" s="72">
        <v>157050</v>
      </c>
      <c r="O16" s="66">
        <v>29200</v>
      </c>
      <c r="P16" s="93">
        <v>33919</v>
      </c>
      <c r="Q16" s="93">
        <v>29831</v>
      </c>
      <c r="R16" s="93">
        <v>25940</v>
      </c>
      <c r="S16" s="93">
        <v>23200</v>
      </c>
      <c r="T16" s="11" t="s">
        <v>514</v>
      </c>
    </row>
    <row r="17" spans="1:20" x14ac:dyDescent="0.2">
      <c r="A17" s="24">
        <v>12</v>
      </c>
      <c r="B17" s="1" t="s">
        <v>362</v>
      </c>
      <c r="C17" s="11" t="s">
        <v>361</v>
      </c>
      <c r="D17" s="12" t="s">
        <v>27</v>
      </c>
      <c r="E17" s="11" t="s">
        <v>36</v>
      </c>
      <c r="F17" s="11" t="s">
        <v>37</v>
      </c>
      <c r="G17" s="12">
        <v>2010</v>
      </c>
      <c r="H17" s="12">
        <v>940</v>
      </c>
      <c r="I17" s="12">
        <v>2850</v>
      </c>
      <c r="J17" s="12">
        <v>5</v>
      </c>
      <c r="K17" s="12">
        <v>2477</v>
      </c>
      <c r="L17" s="35">
        <v>126481.8</v>
      </c>
      <c r="M17" s="36">
        <f t="shared" ref="M17" si="1">L17*0.9</f>
        <v>113833.62000000001</v>
      </c>
      <c r="N17" s="59">
        <v>119080</v>
      </c>
      <c r="O17" s="59">
        <v>81100</v>
      </c>
      <c r="P17" s="90">
        <v>73528</v>
      </c>
      <c r="Q17" s="90">
        <v>65523</v>
      </c>
      <c r="R17" s="90">
        <v>57330</v>
      </c>
      <c r="S17" s="90">
        <v>52300</v>
      </c>
      <c r="T17" s="11" t="s">
        <v>515</v>
      </c>
    </row>
    <row r="18" spans="1:20" s="2" customFormat="1" x14ac:dyDescent="0.2">
      <c r="A18" s="24">
        <v>13</v>
      </c>
      <c r="B18" s="1" t="s">
        <v>371</v>
      </c>
      <c r="C18" s="11" t="s">
        <v>369</v>
      </c>
      <c r="D18" s="12" t="s">
        <v>27</v>
      </c>
      <c r="E18" s="11" t="s">
        <v>36</v>
      </c>
      <c r="F18" s="11" t="s">
        <v>37</v>
      </c>
      <c r="G18" s="12">
        <v>2010</v>
      </c>
      <c r="H18" s="12">
        <v>940</v>
      </c>
      <c r="I18" s="12">
        <v>2850</v>
      </c>
      <c r="J18" s="12">
        <v>5</v>
      </c>
      <c r="K18" s="12">
        <v>2477</v>
      </c>
      <c r="L18" s="35">
        <v>126481.8</v>
      </c>
      <c r="M18" s="67">
        <f t="shared" ref="M18:M22" si="2">L18*0.9</f>
        <v>113833.62000000001</v>
      </c>
      <c r="N18" s="72">
        <v>117250</v>
      </c>
      <c r="O18" s="61">
        <v>81900</v>
      </c>
      <c r="P18" s="93">
        <v>75245</v>
      </c>
      <c r="Q18" s="93">
        <v>66041</v>
      </c>
      <c r="R18" s="93">
        <v>57770</v>
      </c>
      <c r="S18" s="93">
        <v>52400</v>
      </c>
      <c r="T18" s="11" t="s">
        <v>518</v>
      </c>
    </row>
    <row r="19" spans="1:20" s="2" customFormat="1" x14ac:dyDescent="0.2">
      <c r="A19" s="24">
        <v>14</v>
      </c>
      <c r="B19" s="1" t="s">
        <v>372</v>
      </c>
      <c r="C19" s="11" t="s">
        <v>370</v>
      </c>
      <c r="D19" s="12" t="s">
        <v>27</v>
      </c>
      <c r="E19" s="11" t="s">
        <v>36</v>
      </c>
      <c r="F19" s="11" t="s">
        <v>37</v>
      </c>
      <c r="G19" s="12">
        <v>2010</v>
      </c>
      <c r="H19" s="12">
        <v>940</v>
      </c>
      <c r="I19" s="12">
        <v>2850</v>
      </c>
      <c r="J19" s="12">
        <v>5</v>
      </c>
      <c r="K19" s="12">
        <v>2477</v>
      </c>
      <c r="L19" s="35">
        <v>126481.8</v>
      </c>
      <c r="M19" s="67">
        <f t="shared" si="2"/>
        <v>113833.62000000001</v>
      </c>
      <c r="N19" s="72">
        <v>166600</v>
      </c>
      <c r="O19" s="61">
        <v>81000</v>
      </c>
      <c r="P19" s="93">
        <v>74411</v>
      </c>
      <c r="Q19" s="93">
        <v>63548</v>
      </c>
      <c r="R19" s="93">
        <v>55000</v>
      </c>
      <c r="S19" s="93">
        <v>49300</v>
      </c>
      <c r="T19" s="11" t="s">
        <v>500</v>
      </c>
    </row>
    <row r="20" spans="1:20" s="2" customFormat="1" x14ac:dyDescent="0.2">
      <c r="A20" s="24">
        <v>15</v>
      </c>
      <c r="B20" s="1" t="s">
        <v>373</v>
      </c>
      <c r="C20" s="11" t="s">
        <v>374</v>
      </c>
      <c r="D20" s="12" t="s">
        <v>27</v>
      </c>
      <c r="E20" s="11" t="s">
        <v>36</v>
      </c>
      <c r="F20" s="11" t="s">
        <v>37</v>
      </c>
      <c r="G20" s="12">
        <v>2010</v>
      </c>
      <c r="H20" s="12">
        <v>940</v>
      </c>
      <c r="I20" s="12">
        <v>2850</v>
      </c>
      <c r="J20" s="12">
        <v>5</v>
      </c>
      <c r="K20" s="12">
        <v>2477</v>
      </c>
      <c r="L20" s="35">
        <v>126481.8</v>
      </c>
      <c r="M20" s="67">
        <f t="shared" si="2"/>
        <v>113833.62000000001</v>
      </c>
      <c r="N20" s="72">
        <v>122100</v>
      </c>
      <c r="O20" s="61">
        <v>81500</v>
      </c>
      <c r="P20" s="93">
        <v>74893</v>
      </c>
      <c r="Q20" s="93">
        <v>65415</v>
      </c>
      <c r="R20" s="93">
        <v>57200</v>
      </c>
      <c r="S20" s="93">
        <v>52100</v>
      </c>
      <c r="T20" s="11" t="s">
        <v>519</v>
      </c>
    </row>
    <row r="21" spans="1:20" s="2" customFormat="1" x14ac:dyDescent="0.2">
      <c r="A21" s="24">
        <v>16</v>
      </c>
      <c r="B21" s="28" t="s">
        <v>701</v>
      </c>
      <c r="C21" s="11" t="s">
        <v>702</v>
      </c>
      <c r="D21" s="12" t="s">
        <v>27</v>
      </c>
      <c r="E21" s="11" t="s">
        <v>33</v>
      </c>
      <c r="F21" s="11" t="s">
        <v>640</v>
      </c>
      <c r="G21" s="12">
        <v>2016</v>
      </c>
      <c r="H21" s="12">
        <v>1180</v>
      </c>
      <c r="I21" s="12">
        <v>3200</v>
      </c>
      <c r="J21" s="12">
        <v>2</v>
      </c>
      <c r="K21" s="12">
        <v>1968</v>
      </c>
      <c r="L21" s="12" t="s">
        <v>12</v>
      </c>
      <c r="M21" s="12" t="s">
        <v>12</v>
      </c>
      <c r="N21" s="84">
        <v>5</v>
      </c>
      <c r="O21" s="122" t="s">
        <v>12</v>
      </c>
      <c r="P21" s="122" t="s">
        <v>12</v>
      </c>
      <c r="Q21" s="122" t="s">
        <v>12</v>
      </c>
      <c r="R21" s="12" t="s">
        <v>12</v>
      </c>
      <c r="S21" s="70">
        <v>124175</v>
      </c>
      <c r="T21" s="47" t="s">
        <v>516</v>
      </c>
    </row>
    <row r="22" spans="1:20" s="2" customFormat="1" x14ac:dyDescent="0.2">
      <c r="A22" s="24">
        <v>17</v>
      </c>
      <c r="B22" s="1" t="s">
        <v>252</v>
      </c>
      <c r="C22" s="11" t="s">
        <v>253</v>
      </c>
      <c r="D22" s="12" t="s">
        <v>27</v>
      </c>
      <c r="E22" s="11" t="s">
        <v>19</v>
      </c>
      <c r="F22" s="11" t="s">
        <v>254</v>
      </c>
      <c r="G22" s="12">
        <v>2002</v>
      </c>
      <c r="H22" s="12">
        <v>1070</v>
      </c>
      <c r="I22" s="12">
        <v>2800</v>
      </c>
      <c r="J22" s="12">
        <v>6</v>
      </c>
      <c r="K22" s="12">
        <v>2494</v>
      </c>
      <c r="L22" s="35">
        <v>26392.5</v>
      </c>
      <c r="M22" s="67">
        <f t="shared" si="2"/>
        <v>23753.25</v>
      </c>
      <c r="N22" s="72">
        <v>344720</v>
      </c>
      <c r="O22" s="61">
        <v>20910</v>
      </c>
      <c r="P22" s="93">
        <v>18825</v>
      </c>
      <c r="Q22" s="93">
        <v>15721</v>
      </c>
      <c r="R22" s="88">
        <v>13060</v>
      </c>
      <c r="S22" s="88">
        <v>11900</v>
      </c>
      <c r="T22" s="11" t="s">
        <v>515</v>
      </c>
    </row>
    <row r="23" spans="1:20" x14ac:dyDescent="0.2">
      <c r="A23" s="140" t="s">
        <v>8</v>
      </c>
      <c r="B23" s="141"/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2"/>
    </row>
    <row r="24" spans="1:20" x14ac:dyDescent="0.2">
      <c r="A24" s="24">
        <v>1</v>
      </c>
      <c r="B24" s="1" t="s">
        <v>257</v>
      </c>
      <c r="C24" s="11" t="s">
        <v>258</v>
      </c>
      <c r="D24" s="12" t="s">
        <v>107</v>
      </c>
      <c r="E24" s="11" t="s">
        <v>101</v>
      </c>
      <c r="F24" s="11">
        <v>750</v>
      </c>
      <c r="G24" s="12">
        <v>2002</v>
      </c>
      <c r="H24" s="12">
        <v>300</v>
      </c>
      <c r="I24" s="12">
        <v>500</v>
      </c>
      <c r="J24" s="44" t="s">
        <v>12</v>
      </c>
      <c r="K24" s="12" t="s">
        <v>12</v>
      </c>
      <c r="L24" s="12" t="s">
        <v>12</v>
      </c>
      <c r="M24" s="12" t="s">
        <v>12</v>
      </c>
      <c r="N24" s="12" t="s">
        <v>12</v>
      </c>
      <c r="O24" s="12" t="s">
        <v>12</v>
      </c>
      <c r="P24" s="12" t="s">
        <v>12</v>
      </c>
      <c r="Q24" s="12" t="s">
        <v>12</v>
      </c>
      <c r="R24" s="12" t="s">
        <v>12</v>
      </c>
      <c r="S24" s="12" t="s">
        <v>12</v>
      </c>
      <c r="T24" s="49" t="s">
        <v>500</v>
      </c>
    </row>
    <row r="25" spans="1:20" x14ac:dyDescent="0.2">
      <c r="A25" s="24">
        <f>A24+1</f>
        <v>2</v>
      </c>
      <c r="B25" s="1" t="s">
        <v>259</v>
      </c>
      <c r="C25" s="11" t="s">
        <v>260</v>
      </c>
      <c r="D25" s="12" t="s">
        <v>261</v>
      </c>
      <c r="E25" s="11" t="s">
        <v>117</v>
      </c>
      <c r="F25" s="11">
        <v>420</v>
      </c>
      <c r="G25" s="12">
        <v>1996</v>
      </c>
      <c r="H25" s="12">
        <v>300</v>
      </c>
      <c r="I25" s="12">
        <v>420</v>
      </c>
      <c r="J25" s="44" t="s">
        <v>12</v>
      </c>
      <c r="K25" s="12" t="s">
        <v>12</v>
      </c>
      <c r="L25" s="12" t="s">
        <v>12</v>
      </c>
      <c r="M25" s="12" t="s">
        <v>12</v>
      </c>
      <c r="N25" s="12" t="s">
        <v>12</v>
      </c>
      <c r="O25" s="12" t="s">
        <v>12</v>
      </c>
      <c r="P25" s="12" t="s">
        <v>12</v>
      </c>
      <c r="Q25" s="12" t="s">
        <v>12</v>
      </c>
      <c r="R25" s="12" t="s">
        <v>12</v>
      </c>
      <c r="S25" s="12" t="s">
        <v>12</v>
      </c>
      <c r="T25" s="49" t="s">
        <v>518</v>
      </c>
    </row>
    <row r="26" spans="1:20" x14ac:dyDescent="0.2">
      <c r="A26" s="24">
        <f t="shared" ref="A26:A38" si="3">A25+1</f>
        <v>3</v>
      </c>
      <c r="B26" s="1" t="s">
        <v>262</v>
      </c>
      <c r="C26" s="11" t="s">
        <v>263</v>
      </c>
      <c r="D26" s="12" t="s">
        <v>107</v>
      </c>
      <c r="E26" s="11" t="s">
        <v>101</v>
      </c>
      <c r="F26" s="11">
        <v>750</v>
      </c>
      <c r="G26" s="12">
        <v>2002</v>
      </c>
      <c r="H26" s="12">
        <v>500</v>
      </c>
      <c r="I26" s="12">
        <v>750</v>
      </c>
      <c r="J26" s="44" t="s">
        <v>12</v>
      </c>
      <c r="K26" s="12" t="s">
        <v>12</v>
      </c>
      <c r="L26" s="12" t="s">
        <v>12</v>
      </c>
      <c r="M26" s="12" t="s">
        <v>12</v>
      </c>
      <c r="N26" s="12" t="s">
        <v>12</v>
      </c>
      <c r="O26" s="12" t="s">
        <v>12</v>
      </c>
      <c r="P26" s="12" t="s">
        <v>12</v>
      </c>
      <c r="Q26" s="12" t="s">
        <v>12</v>
      </c>
      <c r="R26" s="12" t="s">
        <v>12</v>
      </c>
      <c r="S26" s="12" t="s">
        <v>12</v>
      </c>
      <c r="T26" s="49" t="s">
        <v>517</v>
      </c>
    </row>
    <row r="27" spans="1:20" x14ac:dyDescent="0.2">
      <c r="A27" s="24">
        <f t="shared" si="3"/>
        <v>4</v>
      </c>
      <c r="B27" s="1" t="s">
        <v>264</v>
      </c>
      <c r="C27" s="11" t="s">
        <v>265</v>
      </c>
      <c r="D27" s="12" t="s">
        <v>107</v>
      </c>
      <c r="E27" s="11" t="s">
        <v>101</v>
      </c>
      <c r="F27" s="11">
        <v>750</v>
      </c>
      <c r="G27" s="12">
        <v>2002</v>
      </c>
      <c r="H27" s="12">
        <v>500</v>
      </c>
      <c r="I27" s="12">
        <v>750</v>
      </c>
      <c r="J27" s="44" t="s">
        <v>12</v>
      </c>
      <c r="K27" s="12" t="s">
        <v>12</v>
      </c>
      <c r="L27" s="12" t="s">
        <v>12</v>
      </c>
      <c r="M27" s="12" t="s">
        <v>12</v>
      </c>
      <c r="N27" s="12" t="s">
        <v>12</v>
      </c>
      <c r="O27" s="12" t="s">
        <v>12</v>
      </c>
      <c r="P27" s="12" t="s">
        <v>12</v>
      </c>
      <c r="Q27" s="12" t="s">
        <v>12</v>
      </c>
      <c r="R27" s="12" t="s">
        <v>12</v>
      </c>
      <c r="S27" s="12" t="s">
        <v>12</v>
      </c>
      <c r="T27" s="49" t="s">
        <v>519</v>
      </c>
    </row>
    <row r="28" spans="1:20" x14ac:dyDescent="0.2">
      <c r="A28" s="24">
        <f t="shared" si="3"/>
        <v>5</v>
      </c>
      <c r="B28" s="1" t="s">
        <v>266</v>
      </c>
      <c r="C28" s="11" t="s">
        <v>267</v>
      </c>
      <c r="D28" s="12" t="s">
        <v>51</v>
      </c>
      <c r="E28" s="11" t="s">
        <v>101</v>
      </c>
      <c r="F28" s="11" t="s">
        <v>134</v>
      </c>
      <c r="G28" s="12">
        <v>2001</v>
      </c>
      <c r="H28" s="12">
        <v>500</v>
      </c>
      <c r="I28" s="12">
        <v>750</v>
      </c>
      <c r="J28" s="44" t="s">
        <v>12</v>
      </c>
      <c r="K28" s="12" t="s">
        <v>12</v>
      </c>
      <c r="L28" s="12" t="s">
        <v>12</v>
      </c>
      <c r="M28" s="12" t="s">
        <v>12</v>
      </c>
      <c r="N28" s="12" t="s">
        <v>12</v>
      </c>
      <c r="O28" s="12" t="s">
        <v>12</v>
      </c>
      <c r="P28" s="12" t="s">
        <v>12</v>
      </c>
      <c r="Q28" s="12" t="s">
        <v>12</v>
      </c>
      <c r="R28" s="12" t="s">
        <v>12</v>
      </c>
      <c r="S28" s="12" t="s">
        <v>12</v>
      </c>
      <c r="T28" s="49" t="s">
        <v>500</v>
      </c>
    </row>
    <row r="29" spans="1:20" x14ac:dyDescent="0.2">
      <c r="A29" s="24">
        <f t="shared" si="3"/>
        <v>6</v>
      </c>
      <c r="B29" s="1" t="s">
        <v>268</v>
      </c>
      <c r="C29" s="11" t="s">
        <v>269</v>
      </c>
      <c r="D29" s="12" t="s">
        <v>107</v>
      </c>
      <c r="E29" s="11" t="s">
        <v>101</v>
      </c>
      <c r="F29" s="11" t="s">
        <v>270</v>
      </c>
      <c r="G29" s="12">
        <v>2001</v>
      </c>
      <c r="H29" s="12">
        <v>550</v>
      </c>
      <c r="I29" s="12">
        <v>750</v>
      </c>
      <c r="J29" s="44" t="s">
        <v>12</v>
      </c>
      <c r="K29" s="12" t="s">
        <v>12</v>
      </c>
      <c r="L29" s="12" t="s">
        <v>12</v>
      </c>
      <c r="M29" s="12" t="s">
        <v>12</v>
      </c>
      <c r="N29" s="12" t="s">
        <v>12</v>
      </c>
      <c r="O29" s="12" t="s">
        <v>12</v>
      </c>
      <c r="P29" s="12" t="s">
        <v>12</v>
      </c>
      <c r="Q29" s="12" t="s">
        <v>12</v>
      </c>
      <c r="R29" s="12" t="s">
        <v>12</v>
      </c>
      <c r="S29" s="12" t="s">
        <v>12</v>
      </c>
      <c r="T29" s="49" t="s">
        <v>500</v>
      </c>
    </row>
    <row r="30" spans="1:20" x14ac:dyDescent="0.2">
      <c r="A30" s="24">
        <f t="shared" si="3"/>
        <v>7</v>
      </c>
      <c r="B30" s="1" t="s">
        <v>272</v>
      </c>
      <c r="C30" s="11" t="s">
        <v>273</v>
      </c>
      <c r="D30" s="12" t="s">
        <v>107</v>
      </c>
      <c r="E30" s="11" t="s">
        <v>101</v>
      </c>
      <c r="F30" s="11" t="s">
        <v>274</v>
      </c>
      <c r="G30" s="12">
        <v>2001</v>
      </c>
      <c r="H30" s="12">
        <v>550</v>
      </c>
      <c r="I30" s="12">
        <v>750</v>
      </c>
      <c r="J30" s="44" t="s">
        <v>12</v>
      </c>
      <c r="K30" s="12" t="s">
        <v>12</v>
      </c>
      <c r="L30" s="12" t="s">
        <v>12</v>
      </c>
      <c r="M30" s="12" t="s">
        <v>12</v>
      </c>
      <c r="N30" s="12" t="s">
        <v>12</v>
      </c>
      <c r="O30" s="12" t="s">
        <v>12</v>
      </c>
      <c r="P30" s="12" t="s">
        <v>12</v>
      </c>
      <c r="Q30" s="12" t="s">
        <v>12</v>
      </c>
      <c r="R30" s="12" t="s">
        <v>12</v>
      </c>
      <c r="S30" s="12" t="s">
        <v>12</v>
      </c>
      <c r="T30" s="49" t="s">
        <v>519</v>
      </c>
    </row>
    <row r="31" spans="1:20" x14ac:dyDescent="0.2">
      <c r="A31" s="24">
        <f t="shared" si="3"/>
        <v>8</v>
      </c>
      <c r="B31" s="1" t="s">
        <v>275</v>
      </c>
      <c r="C31" s="11" t="s">
        <v>276</v>
      </c>
      <c r="D31" s="12" t="s">
        <v>43</v>
      </c>
      <c r="E31" s="11" t="s">
        <v>101</v>
      </c>
      <c r="F31" s="11" t="s">
        <v>242</v>
      </c>
      <c r="G31" s="12">
        <v>2002</v>
      </c>
      <c r="H31" s="12">
        <v>800</v>
      </c>
      <c r="I31" s="12">
        <v>1100</v>
      </c>
      <c r="J31" s="44" t="s">
        <v>12</v>
      </c>
      <c r="K31" s="12" t="s">
        <v>12</v>
      </c>
      <c r="L31" s="12" t="s">
        <v>12</v>
      </c>
      <c r="M31" s="12" t="s">
        <v>12</v>
      </c>
      <c r="N31" s="12" t="s">
        <v>12</v>
      </c>
      <c r="O31" s="12" t="s">
        <v>12</v>
      </c>
      <c r="P31" s="12" t="s">
        <v>12</v>
      </c>
      <c r="Q31" s="12" t="s">
        <v>12</v>
      </c>
      <c r="R31" s="12" t="s">
        <v>12</v>
      </c>
      <c r="S31" s="12" t="s">
        <v>12</v>
      </c>
      <c r="T31" s="49" t="s">
        <v>516</v>
      </c>
    </row>
    <row r="32" spans="1:20" x14ac:dyDescent="0.2">
      <c r="A32" s="24">
        <f t="shared" si="3"/>
        <v>9</v>
      </c>
      <c r="B32" s="1" t="s">
        <v>277</v>
      </c>
      <c r="C32" s="11" t="s">
        <v>278</v>
      </c>
      <c r="D32" s="12" t="s">
        <v>43</v>
      </c>
      <c r="E32" s="11" t="s">
        <v>101</v>
      </c>
      <c r="F32" s="11" t="s">
        <v>242</v>
      </c>
      <c r="G32" s="12">
        <v>2002</v>
      </c>
      <c r="H32" s="12">
        <v>800</v>
      </c>
      <c r="I32" s="12">
        <v>1100</v>
      </c>
      <c r="J32" s="44" t="s">
        <v>12</v>
      </c>
      <c r="K32" s="12" t="s">
        <v>12</v>
      </c>
      <c r="L32" s="12" t="s">
        <v>12</v>
      </c>
      <c r="M32" s="12" t="s">
        <v>12</v>
      </c>
      <c r="N32" s="12" t="s">
        <v>12</v>
      </c>
      <c r="O32" s="12" t="s">
        <v>12</v>
      </c>
      <c r="P32" s="12" t="s">
        <v>12</v>
      </c>
      <c r="Q32" s="12" t="s">
        <v>12</v>
      </c>
      <c r="R32" s="12" t="s">
        <v>12</v>
      </c>
      <c r="S32" s="12" t="s">
        <v>12</v>
      </c>
      <c r="T32" s="49" t="s">
        <v>517</v>
      </c>
    </row>
    <row r="33" spans="1:20" x14ac:dyDescent="0.2">
      <c r="A33" s="24">
        <f t="shared" si="3"/>
        <v>10</v>
      </c>
      <c r="B33" s="1" t="s">
        <v>379</v>
      </c>
      <c r="C33" s="11" t="s">
        <v>380</v>
      </c>
      <c r="D33" s="12" t="s">
        <v>51</v>
      </c>
      <c r="E33" s="11" t="s">
        <v>351</v>
      </c>
      <c r="F33" s="11" t="s">
        <v>352</v>
      </c>
      <c r="G33" s="12">
        <v>2010</v>
      </c>
      <c r="H33" s="12">
        <v>520</v>
      </c>
      <c r="I33" s="12">
        <v>650</v>
      </c>
      <c r="J33" s="12" t="s">
        <v>12</v>
      </c>
      <c r="K33" s="12" t="s">
        <v>12</v>
      </c>
      <c r="L33" s="12" t="s">
        <v>12</v>
      </c>
      <c r="M33" s="12" t="s">
        <v>12</v>
      </c>
      <c r="N33" s="12" t="s">
        <v>12</v>
      </c>
      <c r="O33" s="12" t="s">
        <v>12</v>
      </c>
      <c r="P33" s="12" t="s">
        <v>12</v>
      </c>
      <c r="Q33" s="12" t="s">
        <v>12</v>
      </c>
      <c r="R33" s="12" t="s">
        <v>12</v>
      </c>
      <c r="S33" s="12" t="s">
        <v>12</v>
      </c>
      <c r="T33" s="49" t="s">
        <v>516</v>
      </c>
    </row>
    <row r="34" spans="1:20" x14ac:dyDescent="0.2">
      <c r="A34" s="24">
        <f t="shared" si="3"/>
        <v>11</v>
      </c>
      <c r="B34" s="1" t="s">
        <v>389</v>
      </c>
      <c r="C34" s="11" t="s">
        <v>390</v>
      </c>
      <c r="D34" s="12" t="s">
        <v>107</v>
      </c>
      <c r="E34" s="11" t="s">
        <v>41</v>
      </c>
      <c r="F34" s="11" t="s">
        <v>346</v>
      </c>
      <c r="G34" s="12">
        <v>2010</v>
      </c>
      <c r="H34" s="12">
        <v>525</v>
      </c>
      <c r="I34" s="12">
        <v>750</v>
      </c>
      <c r="J34" s="12" t="s">
        <v>12</v>
      </c>
      <c r="K34" s="12" t="s">
        <v>12</v>
      </c>
      <c r="L34" s="12" t="s">
        <v>12</v>
      </c>
      <c r="M34" s="12" t="s">
        <v>12</v>
      </c>
      <c r="N34" s="12" t="s">
        <v>12</v>
      </c>
      <c r="O34" s="12" t="s">
        <v>12</v>
      </c>
      <c r="P34" s="12" t="s">
        <v>12</v>
      </c>
      <c r="Q34" s="12" t="s">
        <v>12</v>
      </c>
      <c r="R34" s="12" t="s">
        <v>12</v>
      </c>
      <c r="S34" s="12" t="s">
        <v>12</v>
      </c>
      <c r="T34" s="49" t="s">
        <v>516</v>
      </c>
    </row>
    <row r="35" spans="1:20" x14ac:dyDescent="0.2">
      <c r="A35" s="24">
        <f t="shared" si="3"/>
        <v>12</v>
      </c>
      <c r="B35" s="1" t="s">
        <v>483</v>
      </c>
      <c r="C35" s="11" t="s">
        <v>484</v>
      </c>
      <c r="D35" s="12" t="s">
        <v>51</v>
      </c>
      <c r="E35" s="11" t="s">
        <v>485</v>
      </c>
      <c r="F35" s="11" t="s">
        <v>486</v>
      </c>
      <c r="G35" s="12">
        <v>2011</v>
      </c>
      <c r="H35" s="12">
        <v>300</v>
      </c>
      <c r="I35" s="12">
        <v>600</v>
      </c>
      <c r="J35" s="12" t="s">
        <v>12</v>
      </c>
      <c r="K35" s="12" t="s">
        <v>12</v>
      </c>
      <c r="L35" s="12" t="s">
        <v>12</v>
      </c>
      <c r="M35" s="12" t="s">
        <v>12</v>
      </c>
      <c r="N35" s="12" t="s">
        <v>12</v>
      </c>
      <c r="O35" s="12" t="s">
        <v>12</v>
      </c>
      <c r="P35" s="12" t="s">
        <v>12</v>
      </c>
      <c r="Q35" s="12" t="s">
        <v>12</v>
      </c>
      <c r="R35" s="12" t="s">
        <v>12</v>
      </c>
      <c r="S35" s="12" t="s">
        <v>12</v>
      </c>
      <c r="T35" s="49" t="s">
        <v>519</v>
      </c>
    </row>
    <row r="36" spans="1:20" x14ac:dyDescent="0.2">
      <c r="A36" s="24">
        <f t="shared" si="3"/>
        <v>13</v>
      </c>
      <c r="B36" s="48" t="s">
        <v>554</v>
      </c>
      <c r="C36" s="49" t="s">
        <v>555</v>
      </c>
      <c r="D36" s="50" t="s">
        <v>104</v>
      </c>
      <c r="E36" s="49" t="s">
        <v>498</v>
      </c>
      <c r="F36" s="49" t="s">
        <v>499</v>
      </c>
      <c r="G36" s="50">
        <v>2013</v>
      </c>
      <c r="H36" s="50">
        <v>750</v>
      </c>
      <c r="I36" s="50">
        <v>596</v>
      </c>
      <c r="J36" s="44" t="s">
        <v>12</v>
      </c>
      <c r="K36" s="12" t="s">
        <v>12</v>
      </c>
      <c r="L36" s="12" t="s">
        <v>12</v>
      </c>
      <c r="M36" s="12" t="s">
        <v>12</v>
      </c>
      <c r="N36" s="12" t="s">
        <v>12</v>
      </c>
      <c r="O36" s="12" t="s">
        <v>12</v>
      </c>
      <c r="P36" s="12" t="s">
        <v>12</v>
      </c>
      <c r="Q36" s="12" t="s">
        <v>12</v>
      </c>
      <c r="R36" s="12" t="s">
        <v>12</v>
      </c>
      <c r="S36" s="12" t="s">
        <v>12</v>
      </c>
      <c r="T36" s="49" t="s">
        <v>500</v>
      </c>
    </row>
    <row r="37" spans="1:20" x14ac:dyDescent="0.2">
      <c r="A37" s="24">
        <f t="shared" si="3"/>
        <v>14</v>
      </c>
      <c r="B37" s="1" t="s">
        <v>556</v>
      </c>
      <c r="C37" s="49" t="s">
        <v>557</v>
      </c>
      <c r="D37" s="50" t="s">
        <v>104</v>
      </c>
      <c r="E37" s="49" t="s">
        <v>485</v>
      </c>
      <c r="F37" s="49" t="s">
        <v>486</v>
      </c>
      <c r="G37" s="50">
        <v>2012</v>
      </c>
      <c r="H37" s="50">
        <v>500</v>
      </c>
      <c r="I37" s="50">
        <v>320</v>
      </c>
      <c r="J37" s="44" t="s">
        <v>12</v>
      </c>
      <c r="K37" s="12" t="s">
        <v>12</v>
      </c>
      <c r="L37" s="12" t="s">
        <v>12</v>
      </c>
      <c r="M37" s="12" t="s">
        <v>12</v>
      </c>
      <c r="N37" s="12" t="s">
        <v>12</v>
      </c>
      <c r="O37" s="12" t="s">
        <v>12</v>
      </c>
      <c r="P37" s="12" t="s">
        <v>12</v>
      </c>
      <c r="Q37" s="12" t="s">
        <v>12</v>
      </c>
      <c r="R37" s="12" t="s">
        <v>12</v>
      </c>
      <c r="S37" s="12" t="s">
        <v>12</v>
      </c>
      <c r="T37" s="49" t="s">
        <v>519</v>
      </c>
    </row>
    <row r="38" spans="1:20" x14ac:dyDescent="0.2">
      <c r="A38" s="24">
        <f t="shared" si="3"/>
        <v>15</v>
      </c>
      <c r="B38" s="48" t="s">
        <v>611</v>
      </c>
      <c r="C38" s="49" t="s">
        <v>612</v>
      </c>
      <c r="D38" s="50" t="s">
        <v>104</v>
      </c>
      <c r="E38" s="49" t="s">
        <v>609</v>
      </c>
      <c r="F38" s="49" t="s">
        <v>610</v>
      </c>
      <c r="G38" s="12">
        <v>2014</v>
      </c>
      <c r="H38" s="12">
        <v>450</v>
      </c>
      <c r="I38" s="12">
        <v>320</v>
      </c>
      <c r="J38" s="12" t="s">
        <v>12</v>
      </c>
      <c r="K38" s="12" t="s">
        <v>12</v>
      </c>
      <c r="L38" s="12" t="s">
        <v>12</v>
      </c>
      <c r="M38" s="12" t="s">
        <v>12</v>
      </c>
      <c r="N38" s="12" t="s">
        <v>12</v>
      </c>
      <c r="O38" s="12" t="s">
        <v>12</v>
      </c>
      <c r="P38" s="12" t="s">
        <v>12</v>
      </c>
      <c r="Q38" s="12" t="s">
        <v>12</v>
      </c>
      <c r="R38" s="12" t="s">
        <v>12</v>
      </c>
      <c r="S38" s="12" t="s">
        <v>12</v>
      </c>
      <c r="T38" s="49" t="s">
        <v>616</v>
      </c>
    </row>
    <row r="39" spans="1:20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20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</sheetData>
  <mergeCells count="5">
    <mergeCell ref="A1:K1"/>
    <mergeCell ref="A3:T3"/>
    <mergeCell ref="A6:T6"/>
    <mergeCell ref="A15:T15"/>
    <mergeCell ref="A23:T23"/>
  </mergeCells>
  <phoneticPr fontId="8" type="noConversion"/>
  <pageMargins left="0.75" right="0.75" top="1" bottom="1" header="0.5" footer="0.5"/>
  <pageSetup paperSize="9" scale="58" fitToWidth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31"/>
  <sheetViews>
    <sheetView tabSelected="1" topLeftCell="E1" workbookViewId="0">
      <selection activeCell="B20" sqref="B20:B29"/>
    </sheetView>
  </sheetViews>
  <sheetFormatPr defaultRowHeight="12.75" x14ac:dyDescent="0.2"/>
  <cols>
    <col min="1" max="1" width="3.85546875" customWidth="1"/>
    <col min="2" max="2" width="9.28515625" customWidth="1"/>
    <col min="3" max="3" width="21.85546875" customWidth="1"/>
    <col min="4" max="4" width="23.85546875" customWidth="1"/>
    <col min="5" max="5" width="18" customWidth="1"/>
    <col min="6" max="6" width="27" customWidth="1"/>
    <col min="7" max="7" width="10.140625" customWidth="1"/>
    <col min="8" max="8" width="14.85546875" customWidth="1"/>
    <col min="9" max="9" width="18.140625" customWidth="1"/>
    <col min="10" max="10" width="11.85546875" customWidth="1"/>
    <col min="11" max="11" width="14.42578125" customWidth="1"/>
    <col min="12" max="13" width="9.140625" hidden="1" customWidth="1"/>
    <col min="14" max="14" width="9.140625" customWidth="1"/>
    <col min="15" max="18" width="9.140625" hidden="1" customWidth="1"/>
    <col min="19" max="19" width="9.140625" customWidth="1"/>
    <col min="20" max="20" width="22" style="2" customWidth="1"/>
  </cols>
  <sheetData>
    <row r="1" spans="1:20" ht="15" x14ac:dyDescent="0.2">
      <c r="A1" s="144" t="s">
        <v>726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T1" s="40"/>
    </row>
    <row r="2" spans="1:20" ht="22.5" x14ac:dyDescent="0.2">
      <c r="A2" s="6" t="s">
        <v>0</v>
      </c>
      <c r="B2" s="7" t="s">
        <v>1</v>
      </c>
      <c r="C2" s="10" t="s">
        <v>17</v>
      </c>
      <c r="D2" s="7" t="s">
        <v>4</v>
      </c>
      <c r="E2" s="9" t="s">
        <v>15</v>
      </c>
      <c r="F2" s="9" t="s">
        <v>16</v>
      </c>
      <c r="G2" s="7" t="s">
        <v>2</v>
      </c>
      <c r="H2" s="15" t="s">
        <v>20</v>
      </c>
      <c r="I2" s="16" t="s">
        <v>22</v>
      </c>
      <c r="J2" s="8" t="s">
        <v>3</v>
      </c>
      <c r="K2" s="8" t="s">
        <v>21</v>
      </c>
      <c r="L2" s="7" t="s">
        <v>420</v>
      </c>
      <c r="M2" s="7" t="s">
        <v>421</v>
      </c>
      <c r="N2" s="7" t="s">
        <v>490</v>
      </c>
      <c r="O2" s="7" t="s">
        <v>492</v>
      </c>
      <c r="P2" s="7" t="s">
        <v>580</v>
      </c>
      <c r="Q2" s="7" t="s">
        <v>605</v>
      </c>
      <c r="R2" s="7" t="s">
        <v>655</v>
      </c>
      <c r="S2" s="7" t="s">
        <v>712</v>
      </c>
      <c r="T2" s="10" t="s">
        <v>497</v>
      </c>
    </row>
    <row r="3" spans="1:20" x14ac:dyDescent="0.2">
      <c r="A3" s="140" t="s">
        <v>5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2"/>
    </row>
    <row r="4" spans="1:20" x14ac:dyDescent="0.2">
      <c r="A4" s="24">
        <v>1</v>
      </c>
      <c r="B4" s="1" t="s">
        <v>230</v>
      </c>
      <c r="C4" s="11" t="s">
        <v>530</v>
      </c>
      <c r="D4" s="12" t="s">
        <v>18</v>
      </c>
      <c r="E4" s="11" t="s">
        <v>19</v>
      </c>
      <c r="F4" s="20" t="s">
        <v>62</v>
      </c>
      <c r="G4" s="12">
        <v>2002</v>
      </c>
      <c r="H4" s="12">
        <v>0</v>
      </c>
      <c r="I4" s="12">
        <v>1655</v>
      </c>
      <c r="J4" s="12">
        <v>5</v>
      </c>
      <c r="K4" s="12">
        <v>1398</v>
      </c>
      <c r="L4" s="35">
        <v>16597.95</v>
      </c>
      <c r="M4" s="37">
        <f>L4*0.9</f>
        <v>14938.155000000001</v>
      </c>
      <c r="N4" s="59">
        <v>188750</v>
      </c>
      <c r="O4" s="64">
        <v>12600</v>
      </c>
      <c r="P4" s="70">
        <v>12471</v>
      </c>
      <c r="Q4" s="70">
        <v>11181</v>
      </c>
      <c r="R4" s="70">
        <v>10050</v>
      </c>
      <c r="S4" s="70">
        <v>9500</v>
      </c>
      <c r="T4" s="11" t="s">
        <v>727</v>
      </c>
    </row>
    <row r="5" spans="1:20" x14ac:dyDescent="0.2">
      <c r="A5" s="140" t="s">
        <v>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2"/>
    </row>
    <row r="6" spans="1:20" x14ac:dyDescent="0.2">
      <c r="A6" s="24">
        <v>2</v>
      </c>
      <c r="B6" s="48" t="s">
        <v>231</v>
      </c>
      <c r="C6" s="49" t="s">
        <v>531</v>
      </c>
      <c r="D6" s="50" t="s">
        <v>18</v>
      </c>
      <c r="E6" s="49" t="s">
        <v>19</v>
      </c>
      <c r="F6" s="75" t="s">
        <v>23</v>
      </c>
      <c r="G6" s="50">
        <v>2001</v>
      </c>
      <c r="H6" s="50">
        <v>0</v>
      </c>
      <c r="I6" s="50">
        <v>1830</v>
      </c>
      <c r="J6" s="50">
        <v>5</v>
      </c>
      <c r="K6" s="12">
        <v>1995</v>
      </c>
      <c r="L6" s="35">
        <v>20292.900000000001</v>
      </c>
      <c r="M6" s="37">
        <f>L6*0.9</f>
        <v>18263.61</v>
      </c>
      <c r="N6" s="59">
        <v>261230</v>
      </c>
      <c r="O6" s="64">
        <v>13000</v>
      </c>
      <c r="P6" s="63">
        <v>11532</v>
      </c>
      <c r="Q6" s="63">
        <v>10714</v>
      </c>
      <c r="R6" s="63">
        <v>9090</v>
      </c>
      <c r="S6" s="63">
        <v>8600</v>
      </c>
      <c r="T6" s="11" t="s">
        <v>728</v>
      </c>
    </row>
    <row r="7" spans="1:20" x14ac:dyDescent="0.2">
      <c r="A7" s="24">
        <v>3</v>
      </c>
      <c r="B7" s="48" t="s">
        <v>232</v>
      </c>
      <c r="C7" s="49" t="s">
        <v>532</v>
      </c>
      <c r="D7" s="50" t="s">
        <v>18</v>
      </c>
      <c r="E7" s="49" t="s">
        <v>19</v>
      </c>
      <c r="F7" s="75" t="s">
        <v>23</v>
      </c>
      <c r="G7" s="50">
        <v>2002</v>
      </c>
      <c r="H7" s="50">
        <v>0</v>
      </c>
      <c r="I7" s="50">
        <v>1830</v>
      </c>
      <c r="J7" s="50">
        <v>5</v>
      </c>
      <c r="K7" s="12">
        <v>1995</v>
      </c>
      <c r="L7" s="35">
        <v>22756.2</v>
      </c>
      <c r="M7" s="37">
        <f>L7*0.9</f>
        <v>20480.580000000002</v>
      </c>
      <c r="N7" s="59">
        <v>309130</v>
      </c>
      <c r="O7" s="64">
        <v>14000</v>
      </c>
      <c r="P7" s="63">
        <v>10776</v>
      </c>
      <c r="Q7" s="63">
        <v>6748</v>
      </c>
      <c r="R7" s="63">
        <v>6410</v>
      </c>
      <c r="S7" s="63">
        <v>6150</v>
      </c>
      <c r="T7" s="11" t="s">
        <v>727</v>
      </c>
    </row>
    <row r="8" spans="1:20" x14ac:dyDescent="0.2">
      <c r="A8" s="24">
        <v>4</v>
      </c>
      <c r="B8" s="26" t="s">
        <v>398</v>
      </c>
      <c r="C8" s="22" t="s">
        <v>433</v>
      </c>
      <c r="D8" s="12" t="s">
        <v>18</v>
      </c>
      <c r="E8" s="11" t="s">
        <v>29</v>
      </c>
      <c r="F8" s="11" t="s">
        <v>287</v>
      </c>
      <c r="G8" s="12">
        <v>2009</v>
      </c>
      <c r="H8" s="12">
        <v>0</v>
      </c>
      <c r="I8" s="12">
        <v>1950</v>
      </c>
      <c r="J8" s="12">
        <v>5</v>
      </c>
      <c r="K8" s="12">
        <v>1968</v>
      </c>
      <c r="L8" s="52">
        <v>75155.168000000005</v>
      </c>
      <c r="M8" s="34">
        <f t="shared" ref="M8" si="0">L8*0.9</f>
        <v>67639.651200000008</v>
      </c>
      <c r="N8" s="56">
        <v>180469</v>
      </c>
      <c r="O8" s="123">
        <v>51700</v>
      </c>
      <c r="P8" s="121">
        <v>41870</v>
      </c>
      <c r="Q8" s="121">
        <v>35785</v>
      </c>
      <c r="R8" s="70">
        <v>31130</v>
      </c>
      <c r="S8" s="70">
        <v>29200</v>
      </c>
      <c r="T8" s="47" t="s">
        <v>734</v>
      </c>
    </row>
    <row r="9" spans="1:20" x14ac:dyDescent="0.2">
      <c r="A9" s="24">
        <v>5</v>
      </c>
      <c r="B9" s="1" t="s">
        <v>328</v>
      </c>
      <c r="C9" s="11" t="s">
        <v>329</v>
      </c>
      <c r="D9" s="12" t="s">
        <v>18</v>
      </c>
      <c r="E9" s="11" t="s">
        <v>29</v>
      </c>
      <c r="F9" s="11" t="s">
        <v>287</v>
      </c>
      <c r="G9" s="12">
        <v>2009</v>
      </c>
      <c r="H9" s="12" t="s">
        <v>12</v>
      </c>
      <c r="I9" s="12">
        <v>1950</v>
      </c>
      <c r="J9" s="12">
        <v>5</v>
      </c>
      <c r="K9" s="12">
        <v>1968</v>
      </c>
      <c r="L9" s="32">
        <v>75155.168000000005</v>
      </c>
      <c r="M9" s="38">
        <f t="shared" ref="M9" si="1">L9*0.9</f>
        <v>67639.651200000008</v>
      </c>
      <c r="N9" s="57">
        <v>242900</v>
      </c>
      <c r="O9" s="70">
        <v>46000</v>
      </c>
      <c r="P9" s="89">
        <v>38605</v>
      </c>
      <c r="Q9" s="89">
        <v>32235</v>
      </c>
      <c r="R9" s="89">
        <v>26840</v>
      </c>
      <c r="S9" s="89">
        <v>25800</v>
      </c>
      <c r="T9" s="49" t="s">
        <v>727</v>
      </c>
    </row>
    <row r="10" spans="1:20" x14ac:dyDescent="0.2">
      <c r="A10" s="24">
        <v>6</v>
      </c>
      <c r="B10" s="48" t="s">
        <v>602</v>
      </c>
      <c r="C10" s="49" t="s">
        <v>603</v>
      </c>
      <c r="D10" s="50" t="s">
        <v>18</v>
      </c>
      <c r="E10" s="49" t="s">
        <v>33</v>
      </c>
      <c r="F10" s="49" t="s">
        <v>592</v>
      </c>
      <c r="G10" s="50">
        <v>2014</v>
      </c>
      <c r="H10" s="50">
        <v>665</v>
      </c>
      <c r="I10" s="50">
        <v>2280</v>
      </c>
      <c r="J10" s="50">
        <v>5</v>
      </c>
      <c r="K10" s="12">
        <v>1968</v>
      </c>
      <c r="L10" s="35"/>
      <c r="M10" s="39"/>
      <c r="N10" s="72">
        <v>75100</v>
      </c>
      <c r="O10" s="104" t="s">
        <v>12</v>
      </c>
      <c r="P10" s="104" t="s">
        <v>12</v>
      </c>
      <c r="Q10" s="61">
        <v>94619</v>
      </c>
      <c r="R10" s="60">
        <v>69290</v>
      </c>
      <c r="S10" s="60">
        <v>59600</v>
      </c>
      <c r="T10" s="11" t="s">
        <v>727</v>
      </c>
    </row>
    <row r="11" spans="1:20" x14ac:dyDescent="0.2">
      <c r="A11" s="24">
        <v>7</v>
      </c>
      <c r="B11" s="76" t="s">
        <v>471</v>
      </c>
      <c r="C11" s="77" t="s">
        <v>534</v>
      </c>
      <c r="D11" s="50" t="s">
        <v>18</v>
      </c>
      <c r="E11" s="49" t="s">
        <v>36</v>
      </c>
      <c r="F11" s="49" t="s">
        <v>452</v>
      </c>
      <c r="G11" s="50">
        <v>2011</v>
      </c>
      <c r="H11" s="50">
        <v>755</v>
      </c>
      <c r="I11" s="78">
        <v>3030</v>
      </c>
      <c r="J11" s="80">
        <v>7</v>
      </c>
      <c r="K11" s="80">
        <v>3200</v>
      </c>
      <c r="L11" s="68" t="s">
        <v>12</v>
      </c>
      <c r="M11" s="36">
        <v>186730</v>
      </c>
      <c r="N11" s="59">
        <v>130520</v>
      </c>
      <c r="O11" s="63">
        <v>135200</v>
      </c>
      <c r="P11" s="63">
        <v>127763</v>
      </c>
      <c r="Q11" s="63">
        <v>107383</v>
      </c>
      <c r="R11" s="63">
        <v>96840</v>
      </c>
      <c r="S11" s="63">
        <v>92000</v>
      </c>
      <c r="T11" s="11" t="s">
        <v>729</v>
      </c>
    </row>
    <row r="12" spans="1:20" x14ac:dyDescent="0.2">
      <c r="A12" s="145"/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46"/>
      <c r="M12" s="146"/>
      <c r="N12" s="146"/>
      <c r="O12" s="146"/>
      <c r="P12" s="146"/>
      <c r="Q12" s="146"/>
      <c r="R12" s="146"/>
      <c r="S12" s="146"/>
      <c r="T12" s="147"/>
    </row>
    <row r="13" spans="1:20" x14ac:dyDescent="0.2">
      <c r="A13" s="24">
        <v>8</v>
      </c>
      <c r="B13" s="48" t="s">
        <v>304</v>
      </c>
      <c r="C13" s="49" t="s">
        <v>538</v>
      </c>
      <c r="D13" s="50" t="s">
        <v>27</v>
      </c>
      <c r="E13" s="11" t="s">
        <v>36</v>
      </c>
      <c r="F13" s="11" t="s">
        <v>37</v>
      </c>
      <c r="G13" s="12">
        <v>2009</v>
      </c>
      <c r="H13" s="12">
        <v>970</v>
      </c>
      <c r="I13" s="12">
        <v>2850</v>
      </c>
      <c r="J13" s="50">
        <v>5</v>
      </c>
      <c r="K13" s="12">
        <v>2477</v>
      </c>
      <c r="L13" s="35">
        <v>112631.92</v>
      </c>
      <c r="M13" s="36">
        <f t="shared" ref="M13:M18" si="2">L13*0.9</f>
        <v>101368.728</v>
      </c>
      <c r="N13" s="59">
        <v>268700</v>
      </c>
      <c r="O13" s="60">
        <v>66500</v>
      </c>
      <c r="P13" s="88">
        <v>59547</v>
      </c>
      <c r="Q13" s="88">
        <v>50767</v>
      </c>
      <c r="R13" s="88">
        <v>41270</v>
      </c>
      <c r="S13" s="88">
        <v>37200</v>
      </c>
      <c r="T13" s="11" t="s">
        <v>730</v>
      </c>
    </row>
    <row r="14" spans="1:20" x14ac:dyDescent="0.2">
      <c r="A14" s="24">
        <v>9</v>
      </c>
      <c r="B14" s="1" t="s">
        <v>49</v>
      </c>
      <c r="C14" s="11" t="s">
        <v>32</v>
      </c>
      <c r="D14" s="12" t="s">
        <v>27</v>
      </c>
      <c r="E14" s="11" t="s">
        <v>19</v>
      </c>
      <c r="F14" s="11" t="s">
        <v>28</v>
      </c>
      <c r="G14" s="12">
        <v>2002</v>
      </c>
      <c r="H14" s="12">
        <v>1070</v>
      </c>
      <c r="I14" s="12">
        <v>2800</v>
      </c>
      <c r="J14" s="12">
        <v>6</v>
      </c>
      <c r="K14" s="12">
        <v>2494</v>
      </c>
      <c r="L14" s="35">
        <v>26392.5</v>
      </c>
      <c r="M14" s="37">
        <f t="shared" si="2"/>
        <v>23753.25</v>
      </c>
      <c r="N14" s="59">
        <v>283300</v>
      </c>
      <c r="O14" s="65">
        <v>21250</v>
      </c>
      <c r="P14" s="88">
        <v>18721</v>
      </c>
      <c r="Q14" s="88">
        <v>16588</v>
      </c>
      <c r="R14" s="92">
        <v>14320</v>
      </c>
      <c r="S14" s="92">
        <v>13000</v>
      </c>
      <c r="T14" s="11" t="s">
        <v>731</v>
      </c>
    </row>
    <row r="15" spans="1:20" x14ac:dyDescent="0.2">
      <c r="A15" s="24">
        <v>10</v>
      </c>
      <c r="B15" s="48" t="s">
        <v>423</v>
      </c>
      <c r="C15" s="49" t="s">
        <v>535</v>
      </c>
      <c r="D15" s="50" t="s">
        <v>27</v>
      </c>
      <c r="E15" s="49" t="s">
        <v>19</v>
      </c>
      <c r="F15" s="75" t="s">
        <v>173</v>
      </c>
      <c r="G15" s="50">
        <v>2002</v>
      </c>
      <c r="H15" s="50">
        <v>1070</v>
      </c>
      <c r="I15" s="50">
        <v>2800</v>
      </c>
      <c r="J15" s="50">
        <v>6</v>
      </c>
      <c r="K15" s="12">
        <v>2494</v>
      </c>
      <c r="L15" s="35">
        <v>26392.5</v>
      </c>
      <c r="M15" s="37">
        <f t="shared" si="2"/>
        <v>23753.25</v>
      </c>
      <c r="N15" s="59">
        <v>258700</v>
      </c>
      <c r="O15" s="65">
        <v>21700</v>
      </c>
      <c r="P15" s="88">
        <v>19193</v>
      </c>
      <c r="Q15" s="88">
        <v>17104</v>
      </c>
      <c r="R15" s="88">
        <v>14740</v>
      </c>
      <c r="S15" s="88">
        <v>13400</v>
      </c>
      <c r="T15" s="11" t="s">
        <v>729</v>
      </c>
    </row>
    <row r="16" spans="1:20" x14ac:dyDescent="0.2">
      <c r="A16" s="24">
        <v>11</v>
      </c>
      <c r="B16" s="48" t="s">
        <v>424</v>
      </c>
      <c r="C16" s="49" t="s">
        <v>536</v>
      </c>
      <c r="D16" s="50" t="s">
        <v>27</v>
      </c>
      <c r="E16" s="49" t="s">
        <v>19</v>
      </c>
      <c r="F16" s="75" t="s">
        <v>173</v>
      </c>
      <c r="G16" s="50">
        <v>2002</v>
      </c>
      <c r="H16" s="50">
        <v>1070</v>
      </c>
      <c r="I16" s="50">
        <v>2800</v>
      </c>
      <c r="J16" s="50">
        <v>6</v>
      </c>
      <c r="K16" s="12">
        <v>2494</v>
      </c>
      <c r="L16" s="35">
        <v>26392.5</v>
      </c>
      <c r="M16" s="37">
        <f t="shared" si="2"/>
        <v>23753.25</v>
      </c>
      <c r="N16" s="59">
        <v>384400</v>
      </c>
      <c r="O16" s="65">
        <v>20400</v>
      </c>
      <c r="P16" s="88">
        <v>17738</v>
      </c>
      <c r="Q16" s="88">
        <v>15574</v>
      </c>
      <c r="R16" s="88">
        <v>12410</v>
      </c>
      <c r="S16" s="88">
        <v>11000</v>
      </c>
      <c r="T16" s="11" t="s">
        <v>666</v>
      </c>
    </row>
    <row r="17" spans="1:20" x14ac:dyDescent="0.2">
      <c r="A17" s="24">
        <v>12</v>
      </c>
      <c r="B17" s="48" t="s">
        <v>425</v>
      </c>
      <c r="C17" s="49" t="s">
        <v>537</v>
      </c>
      <c r="D17" s="50" t="s">
        <v>27</v>
      </c>
      <c r="E17" s="49" t="s">
        <v>19</v>
      </c>
      <c r="F17" s="75" t="s">
        <v>173</v>
      </c>
      <c r="G17" s="50">
        <v>2002</v>
      </c>
      <c r="H17" s="50">
        <v>1070</v>
      </c>
      <c r="I17" s="50">
        <v>2800</v>
      </c>
      <c r="J17" s="50">
        <v>6</v>
      </c>
      <c r="K17" s="12">
        <v>2494</v>
      </c>
      <c r="L17" s="35">
        <v>26392.5</v>
      </c>
      <c r="M17" s="37">
        <f t="shared" si="2"/>
        <v>23753.25</v>
      </c>
      <c r="N17" s="59">
        <v>267920</v>
      </c>
      <c r="O17" s="65">
        <v>21700</v>
      </c>
      <c r="P17" s="88">
        <v>19193</v>
      </c>
      <c r="Q17" s="88">
        <v>17079</v>
      </c>
      <c r="R17" s="88">
        <v>14630</v>
      </c>
      <c r="S17" s="88">
        <v>13300</v>
      </c>
      <c r="T17" s="11" t="s">
        <v>727</v>
      </c>
    </row>
    <row r="18" spans="1:20" x14ac:dyDescent="0.2">
      <c r="A18" s="24">
        <v>13</v>
      </c>
      <c r="B18" s="19" t="s">
        <v>321</v>
      </c>
      <c r="C18" s="11" t="s">
        <v>539</v>
      </c>
      <c r="D18" s="50" t="s">
        <v>27</v>
      </c>
      <c r="E18" s="49" t="s">
        <v>19</v>
      </c>
      <c r="F18" s="49" t="s">
        <v>173</v>
      </c>
      <c r="G18" s="12">
        <v>2009</v>
      </c>
      <c r="H18" s="50">
        <v>925</v>
      </c>
      <c r="I18" s="50">
        <v>3000</v>
      </c>
      <c r="J18" s="50">
        <v>6</v>
      </c>
      <c r="K18" s="12">
        <v>2494</v>
      </c>
      <c r="L18" s="35">
        <v>116097.56</v>
      </c>
      <c r="M18" s="36">
        <f t="shared" si="2"/>
        <v>104487.804</v>
      </c>
      <c r="N18" s="59">
        <v>250900</v>
      </c>
      <c r="O18" s="60">
        <v>55100</v>
      </c>
      <c r="P18" s="88">
        <v>42588</v>
      </c>
      <c r="Q18" s="88">
        <v>39712</v>
      </c>
      <c r="R18" s="88">
        <v>33910</v>
      </c>
      <c r="S18" s="88">
        <v>29900</v>
      </c>
      <c r="T18" s="11" t="s">
        <v>727</v>
      </c>
    </row>
    <row r="19" spans="1:20" x14ac:dyDescent="0.2">
      <c r="A19" s="140" t="s">
        <v>8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1"/>
      <c r="Q19" s="141"/>
      <c r="R19" s="141"/>
      <c r="S19" s="141"/>
      <c r="T19" s="142"/>
    </row>
    <row r="20" spans="1:20" x14ac:dyDescent="0.2">
      <c r="A20" s="24">
        <v>1</v>
      </c>
      <c r="B20" s="48" t="s">
        <v>233</v>
      </c>
      <c r="C20" s="49" t="s">
        <v>540</v>
      </c>
      <c r="D20" s="50" t="s">
        <v>107</v>
      </c>
      <c r="E20" s="49" t="s">
        <v>101</v>
      </c>
      <c r="F20" s="49">
        <v>750</v>
      </c>
      <c r="G20" s="50">
        <v>2002</v>
      </c>
      <c r="H20" s="50">
        <v>300</v>
      </c>
      <c r="I20" s="50">
        <v>500</v>
      </c>
      <c r="J20" s="73" t="s">
        <v>12</v>
      </c>
      <c r="K20" s="73" t="s">
        <v>12</v>
      </c>
      <c r="L20" s="12" t="s">
        <v>12</v>
      </c>
      <c r="M20" s="12" t="s">
        <v>12</v>
      </c>
      <c r="N20" s="12" t="s">
        <v>12</v>
      </c>
      <c r="O20" s="12" t="s">
        <v>12</v>
      </c>
      <c r="P20" s="12" t="s">
        <v>12</v>
      </c>
      <c r="Q20" s="12" t="s">
        <v>12</v>
      </c>
      <c r="R20" s="12" t="s">
        <v>12</v>
      </c>
      <c r="S20" s="12" t="s">
        <v>12</v>
      </c>
      <c r="T20" s="75" t="s">
        <v>727</v>
      </c>
    </row>
    <row r="21" spans="1:20" x14ac:dyDescent="0.2">
      <c r="A21" s="24">
        <v>2</v>
      </c>
      <c r="B21" s="48" t="s">
        <v>237</v>
      </c>
      <c r="C21" s="49" t="s">
        <v>545</v>
      </c>
      <c r="D21" s="50" t="s">
        <v>107</v>
      </c>
      <c r="E21" s="49" t="s">
        <v>101</v>
      </c>
      <c r="F21" s="49">
        <v>750</v>
      </c>
      <c r="G21" s="50">
        <v>2002</v>
      </c>
      <c r="H21" s="50">
        <v>500</v>
      </c>
      <c r="I21" s="50">
        <v>750</v>
      </c>
      <c r="J21" s="73" t="s">
        <v>12</v>
      </c>
      <c r="K21" s="73" t="s">
        <v>12</v>
      </c>
      <c r="L21" s="12" t="s">
        <v>12</v>
      </c>
      <c r="M21" s="12" t="s">
        <v>12</v>
      </c>
      <c r="N21" s="12" t="s">
        <v>12</v>
      </c>
      <c r="O21" s="12" t="s">
        <v>12</v>
      </c>
      <c r="P21" s="12" t="s">
        <v>12</v>
      </c>
      <c r="Q21" s="12" t="s">
        <v>12</v>
      </c>
      <c r="R21" s="12" t="s">
        <v>12</v>
      </c>
      <c r="S21" s="12" t="s">
        <v>12</v>
      </c>
      <c r="T21" s="75" t="s">
        <v>666</v>
      </c>
    </row>
    <row r="22" spans="1:20" x14ac:dyDescent="0.2">
      <c r="A22" s="24">
        <v>3</v>
      </c>
      <c r="B22" s="48" t="s">
        <v>238</v>
      </c>
      <c r="C22" s="49" t="s">
        <v>546</v>
      </c>
      <c r="D22" s="50" t="s">
        <v>107</v>
      </c>
      <c r="E22" s="49" t="s">
        <v>101</v>
      </c>
      <c r="F22" s="49">
        <v>750</v>
      </c>
      <c r="G22" s="50">
        <v>2002</v>
      </c>
      <c r="H22" s="50">
        <v>500</v>
      </c>
      <c r="I22" s="50">
        <v>750</v>
      </c>
      <c r="J22" s="73" t="s">
        <v>12</v>
      </c>
      <c r="K22" s="73" t="s">
        <v>12</v>
      </c>
      <c r="L22" s="12" t="s">
        <v>12</v>
      </c>
      <c r="M22" s="12" t="s">
        <v>12</v>
      </c>
      <c r="N22" s="12" t="s">
        <v>12</v>
      </c>
      <c r="O22" s="12" t="s">
        <v>12</v>
      </c>
      <c r="P22" s="12" t="s">
        <v>12</v>
      </c>
      <c r="Q22" s="12" t="s">
        <v>12</v>
      </c>
      <c r="R22" s="12" t="s">
        <v>12</v>
      </c>
      <c r="S22" s="12" t="s">
        <v>12</v>
      </c>
      <c r="T22" s="75" t="s">
        <v>730</v>
      </c>
    </row>
    <row r="23" spans="1:20" x14ac:dyDescent="0.2">
      <c r="A23" s="24">
        <v>4</v>
      </c>
      <c r="B23" s="48" t="s">
        <v>235</v>
      </c>
      <c r="C23" s="49" t="s">
        <v>543</v>
      </c>
      <c r="D23" s="50" t="s">
        <v>104</v>
      </c>
      <c r="E23" s="49" t="s">
        <v>101</v>
      </c>
      <c r="F23" s="49" t="s">
        <v>542</v>
      </c>
      <c r="G23" s="50">
        <v>2001</v>
      </c>
      <c r="H23" s="50">
        <v>500</v>
      </c>
      <c r="I23" s="50">
        <v>750</v>
      </c>
      <c r="J23" s="73" t="s">
        <v>12</v>
      </c>
      <c r="K23" s="73" t="s">
        <v>12</v>
      </c>
      <c r="L23" s="12" t="s">
        <v>12</v>
      </c>
      <c r="M23" s="12" t="s">
        <v>12</v>
      </c>
      <c r="N23" s="12" t="s">
        <v>12</v>
      </c>
      <c r="O23" s="12" t="s">
        <v>12</v>
      </c>
      <c r="P23" s="12" t="s">
        <v>12</v>
      </c>
      <c r="Q23" s="12" t="s">
        <v>12</v>
      </c>
      <c r="R23" s="12" t="s">
        <v>12</v>
      </c>
      <c r="S23" s="12" t="s">
        <v>12</v>
      </c>
      <c r="T23" s="75" t="s">
        <v>730</v>
      </c>
    </row>
    <row r="24" spans="1:20" x14ac:dyDescent="0.2">
      <c r="A24" s="24">
        <v>5</v>
      </c>
      <c r="B24" s="48" t="s">
        <v>234</v>
      </c>
      <c r="C24" s="49" t="s">
        <v>541</v>
      </c>
      <c r="D24" s="50" t="s">
        <v>104</v>
      </c>
      <c r="E24" s="49" t="s">
        <v>101</v>
      </c>
      <c r="F24" s="49" t="s">
        <v>542</v>
      </c>
      <c r="G24" s="50">
        <v>2001</v>
      </c>
      <c r="H24" s="50">
        <v>550</v>
      </c>
      <c r="I24" s="50">
        <v>750</v>
      </c>
      <c r="J24" s="73" t="s">
        <v>12</v>
      </c>
      <c r="K24" s="73" t="s">
        <v>12</v>
      </c>
      <c r="L24" s="12" t="s">
        <v>12</v>
      </c>
      <c r="M24" s="12" t="s">
        <v>12</v>
      </c>
      <c r="N24" s="12" t="s">
        <v>12</v>
      </c>
      <c r="O24" s="12" t="s">
        <v>12</v>
      </c>
      <c r="P24" s="12" t="s">
        <v>12</v>
      </c>
      <c r="Q24" s="12" t="s">
        <v>12</v>
      </c>
      <c r="R24" s="12" t="s">
        <v>12</v>
      </c>
      <c r="S24" s="12" t="s">
        <v>12</v>
      </c>
      <c r="T24" s="75" t="s">
        <v>727</v>
      </c>
    </row>
    <row r="25" spans="1:20" x14ac:dyDescent="0.2">
      <c r="A25" s="24">
        <v>6</v>
      </c>
      <c r="B25" s="48" t="s">
        <v>239</v>
      </c>
      <c r="C25" s="49" t="s">
        <v>547</v>
      </c>
      <c r="D25" s="50" t="s">
        <v>107</v>
      </c>
      <c r="E25" s="49" t="s">
        <v>101</v>
      </c>
      <c r="F25" s="49" t="s">
        <v>548</v>
      </c>
      <c r="G25" s="50">
        <v>2001</v>
      </c>
      <c r="H25" s="50">
        <v>550</v>
      </c>
      <c r="I25" s="50">
        <v>750</v>
      </c>
      <c r="J25" s="73" t="s">
        <v>12</v>
      </c>
      <c r="K25" s="73" t="s">
        <v>12</v>
      </c>
      <c r="L25" s="12" t="s">
        <v>12</v>
      </c>
      <c r="M25" s="12" t="s">
        <v>12</v>
      </c>
      <c r="N25" s="12" t="s">
        <v>12</v>
      </c>
      <c r="O25" s="12" t="s">
        <v>12</v>
      </c>
      <c r="P25" s="12" t="s">
        <v>12</v>
      </c>
      <c r="Q25" s="12" t="s">
        <v>12</v>
      </c>
      <c r="R25" s="12" t="s">
        <v>12</v>
      </c>
      <c r="S25" s="12" t="s">
        <v>12</v>
      </c>
      <c r="T25" s="75" t="s">
        <v>730</v>
      </c>
    </row>
    <row r="26" spans="1:20" x14ac:dyDescent="0.2">
      <c r="A26" s="24">
        <v>7</v>
      </c>
      <c r="B26" s="48" t="s">
        <v>240</v>
      </c>
      <c r="C26" s="49" t="s">
        <v>549</v>
      </c>
      <c r="D26" s="50" t="s">
        <v>107</v>
      </c>
      <c r="E26" s="49" t="s">
        <v>101</v>
      </c>
      <c r="F26" s="49" t="s">
        <v>151</v>
      </c>
      <c r="G26" s="50">
        <v>2001</v>
      </c>
      <c r="H26" s="50">
        <v>550</v>
      </c>
      <c r="I26" s="50">
        <v>750</v>
      </c>
      <c r="J26" s="73" t="s">
        <v>12</v>
      </c>
      <c r="K26" s="73" t="s">
        <v>12</v>
      </c>
      <c r="L26" s="12" t="s">
        <v>12</v>
      </c>
      <c r="M26" s="12" t="s">
        <v>12</v>
      </c>
      <c r="N26" s="12" t="s">
        <v>12</v>
      </c>
      <c r="O26" s="12" t="s">
        <v>12</v>
      </c>
      <c r="P26" s="12" t="s">
        <v>12</v>
      </c>
      <c r="Q26" s="12" t="s">
        <v>12</v>
      </c>
      <c r="R26" s="12" t="s">
        <v>12</v>
      </c>
      <c r="S26" s="12" t="s">
        <v>12</v>
      </c>
      <c r="T26" s="75" t="s">
        <v>727</v>
      </c>
    </row>
    <row r="27" spans="1:20" x14ac:dyDescent="0.2">
      <c r="A27" s="24">
        <v>8</v>
      </c>
      <c r="B27" s="48" t="s">
        <v>241</v>
      </c>
      <c r="C27" s="49" t="s">
        <v>550</v>
      </c>
      <c r="D27" s="50" t="s">
        <v>43</v>
      </c>
      <c r="E27" s="49" t="s">
        <v>101</v>
      </c>
      <c r="F27" s="49" t="s">
        <v>242</v>
      </c>
      <c r="G27" s="50">
        <v>2002</v>
      </c>
      <c r="H27" s="50">
        <v>800</v>
      </c>
      <c r="I27" s="50">
        <v>1100</v>
      </c>
      <c r="J27" s="73" t="s">
        <v>12</v>
      </c>
      <c r="K27" s="73" t="s">
        <v>12</v>
      </c>
      <c r="L27" s="12" t="s">
        <v>12</v>
      </c>
      <c r="M27" s="12" t="s">
        <v>12</v>
      </c>
      <c r="N27" s="12" t="s">
        <v>12</v>
      </c>
      <c r="O27" s="12" t="s">
        <v>12</v>
      </c>
      <c r="P27" s="12" t="s">
        <v>12</v>
      </c>
      <c r="Q27" s="12" t="s">
        <v>12</v>
      </c>
      <c r="R27" s="12" t="s">
        <v>12</v>
      </c>
      <c r="S27" s="12" t="s">
        <v>12</v>
      </c>
      <c r="T27" s="75" t="s">
        <v>727</v>
      </c>
    </row>
    <row r="28" spans="1:20" x14ac:dyDescent="0.2">
      <c r="A28" s="24">
        <v>9</v>
      </c>
      <c r="B28" s="48" t="s">
        <v>282</v>
      </c>
      <c r="C28" s="49" t="s">
        <v>551</v>
      </c>
      <c r="D28" s="50" t="s">
        <v>104</v>
      </c>
      <c r="E28" s="49" t="s">
        <v>552</v>
      </c>
      <c r="F28" s="49" t="s">
        <v>553</v>
      </c>
      <c r="G28" s="50">
        <v>2008</v>
      </c>
      <c r="H28" s="50">
        <v>610</v>
      </c>
      <c r="I28" s="50">
        <v>750</v>
      </c>
      <c r="J28" s="73" t="s">
        <v>12</v>
      </c>
      <c r="K28" s="73" t="s">
        <v>12</v>
      </c>
      <c r="L28" s="12" t="s">
        <v>12</v>
      </c>
      <c r="M28" s="12" t="s">
        <v>12</v>
      </c>
      <c r="N28" s="12" t="s">
        <v>12</v>
      </c>
      <c r="O28" s="12" t="s">
        <v>12</v>
      </c>
      <c r="P28" s="12" t="s">
        <v>12</v>
      </c>
      <c r="Q28" s="12" t="s">
        <v>12</v>
      </c>
      <c r="R28" s="12" t="s">
        <v>12</v>
      </c>
      <c r="S28" s="12" t="s">
        <v>12</v>
      </c>
      <c r="T28" s="11" t="s">
        <v>666</v>
      </c>
    </row>
    <row r="29" spans="1:20" x14ac:dyDescent="0.2">
      <c r="A29" s="24">
        <v>10</v>
      </c>
      <c r="B29" s="1" t="s">
        <v>383</v>
      </c>
      <c r="C29" s="11" t="s">
        <v>384</v>
      </c>
      <c r="D29" s="12" t="s">
        <v>104</v>
      </c>
      <c r="E29" s="11" t="s">
        <v>351</v>
      </c>
      <c r="F29" s="11" t="s">
        <v>352</v>
      </c>
      <c r="G29" s="12">
        <v>2010</v>
      </c>
      <c r="H29" s="12">
        <v>520</v>
      </c>
      <c r="I29" s="12">
        <v>650</v>
      </c>
      <c r="J29" s="44" t="s">
        <v>12</v>
      </c>
      <c r="K29" s="12" t="s">
        <v>12</v>
      </c>
      <c r="L29" s="12" t="s">
        <v>12</v>
      </c>
      <c r="M29" s="12" t="s">
        <v>12</v>
      </c>
      <c r="N29" s="12" t="s">
        <v>12</v>
      </c>
      <c r="O29" s="12" t="s">
        <v>12</v>
      </c>
      <c r="P29" s="12" t="s">
        <v>12</v>
      </c>
      <c r="Q29" s="12" t="s">
        <v>12</v>
      </c>
      <c r="R29" s="12" t="s">
        <v>12</v>
      </c>
      <c r="S29" s="12" t="s">
        <v>12</v>
      </c>
      <c r="T29" s="11" t="s">
        <v>731</v>
      </c>
    </row>
    <row r="30" spans="1:20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20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</sheetData>
  <mergeCells count="5">
    <mergeCell ref="A1:K1"/>
    <mergeCell ref="A3:T3"/>
    <mergeCell ref="A5:T5"/>
    <mergeCell ref="A12:T12"/>
    <mergeCell ref="A19:T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3</vt:i4>
      </vt:variant>
    </vt:vector>
  </HeadingPairs>
  <TitlesOfParts>
    <vt:vector size="9" baseType="lpstr">
      <vt:lpstr>Warszawa</vt:lpstr>
      <vt:lpstr>OTKZ-Katowice</vt:lpstr>
      <vt:lpstr>Gdynia</vt:lpstr>
      <vt:lpstr>Kraków</vt:lpstr>
      <vt:lpstr>Wrocław</vt:lpstr>
      <vt:lpstr>Poznań</vt:lpstr>
      <vt:lpstr>Gdynia!Obszar_wydruku</vt:lpstr>
      <vt:lpstr>Kraków!Obszar_wydruku</vt:lpstr>
      <vt:lpstr>Wrocław!Obszar_wydruku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Grażyna Głowacka-Chłopaś</cp:lastModifiedBy>
  <cp:lastPrinted>2017-04-04T08:02:16Z</cp:lastPrinted>
  <dcterms:created xsi:type="dcterms:W3CDTF">2007-07-30T12:21:57Z</dcterms:created>
  <dcterms:modified xsi:type="dcterms:W3CDTF">2017-10-30T13:10:06Z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