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dtrojanowska_imgw_pl/Documents/Zaputanie w sprawie przeglądów/2022 - zapytanie dot. przeglądów WA BZ/"/>
    </mc:Choice>
  </mc:AlternateContent>
  <xr:revisionPtr revIDLastSave="41" documentId="8_{EC8B91E0-AADE-4CAE-9D1A-D29E20DD44B6}" xr6:coauthVersionLast="47" xr6:coauthVersionMax="47" xr10:uidLastSave="{998162BC-3B8D-4EA7-95A0-15218CB9667F}"/>
  <bookViews>
    <workbookView xWindow="0" yWindow="0" windowWidth="19200" windowHeight="10200" xr2:uid="{8EDAE4D8-D9F8-46DE-A108-46230593CB65}"/>
  </bookViews>
  <sheets>
    <sheet name="Arkusz1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3" i="1" l="1"/>
  <c r="G14" i="1"/>
  <c r="H14" i="1"/>
  <c r="G15" i="1"/>
  <c r="H15" i="1"/>
  <c r="I15" i="1"/>
  <c r="G16" i="1"/>
  <c r="H16" i="1"/>
  <c r="I16" i="1"/>
  <c r="F12" i="1"/>
  <c r="F17" i="1" s="1"/>
  <c r="F13" i="1"/>
  <c r="F14" i="1"/>
  <c r="F15" i="1"/>
  <c r="F16" i="1"/>
  <c r="F20" i="1" l="1"/>
  <c r="F19" i="1"/>
  <c r="F18" i="1"/>
  <c r="F21" i="1"/>
  <c r="K8" i="1"/>
  <c r="K9" i="1"/>
  <c r="K10" i="1"/>
  <c r="K11" i="1"/>
  <c r="J8" i="1"/>
  <c r="J9" i="1"/>
  <c r="J10" i="1"/>
  <c r="J11" i="1"/>
  <c r="J12" i="1" l="1"/>
  <c r="J13" i="1"/>
  <c r="J14" i="1"/>
  <c r="J15" i="1"/>
  <c r="J16" i="1"/>
  <c r="K12" i="1"/>
  <c r="K13" i="1"/>
  <c r="K14" i="1"/>
  <c r="K15" i="1"/>
  <c r="K16" i="1"/>
  <c r="J19" i="1" l="1"/>
  <c r="J20" i="1"/>
  <c r="J21" i="1"/>
  <c r="J24" i="1"/>
  <c r="J25" i="1"/>
  <c r="K19" i="1"/>
  <c r="K20" i="1"/>
  <c r="K21" i="1"/>
  <c r="K24" i="1"/>
  <c r="K25" i="1"/>
  <c r="G20" i="1"/>
  <c r="H19" i="1"/>
  <c r="H20" i="1"/>
  <c r="H21" i="1"/>
  <c r="G19" i="1"/>
  <c r="G21" i="1"/>
</calcChain>
</file>

<file path=xl/sharedStrings.xml><?xml version="1.0" encoding="utf-8"?>
<sst xmlns="http://schemas.openxmlformats.org/spreadsheetml/2006/main" count="140" uniqueCount="63">
  <si>
    <t>Załącznik nr 1 do zapytania ofertowego z dnia 28.07.2022 r.</t>
  </si>
  <si>
    <t>L.p.</t>
  </si>
  <si>
    <t>Lokalizacja obiektu</t>
  </si>
  <si>
    <t>Dane techniczne obiektu budowlanego</t>
  </si>
  <si>
    <t>Kontrola okresowa roczna polegająca na sprawdzeniu stanu technicznego:</t>
  </si>
  <si>
    <t>Kontrola okresowa pięcioletnia polegająca na:</t>
  </si>
  <si>
    <t>Rodzaj obiektu</t>
  </si>
  <si>
    <t>Liczba kondygn.</t>
  </si>
  <si>
    <t>Pow. Użytkowa [m²]</t>
  </si>
  <si>
    <t>elementów budynku, budowli i instalacji narażonych na szkodliwe wpływy atmosferyczne i niszczące działania czynników występujących podczas użytkowania obiektu</t>
  </si>
  <si>
    <t>instalacji i urządzeń służących ochro- środowiska</t>
  </si>
  <si>
    <t>instalacji gazowych</t>
  </si>
  <si>
    <t>przewodów kominowych (dymowych, spalinowych i wentylacyjnych)</t>
  </si>
  <si>
    <t>sprawdzeniu stanu technicznego i przydatności do użytkowania obiektu budowlanego, estetyki obiektu budowlanego oraz jego otoczenia</t>
  </si>
  <si>
    <t>badanie instalacji elektrycznej i piorunochronnej w zakresie stanu sprawności połączeń, osprzętu, zabezpieczeń i środków ochrony od porażeń, oporności izolacji przewodów oraz uziemień instalacji i aparatów</t>
  </si>
  <si>
    <t>1.</t>
  </si>
  <si>
    <t>SM Suwałki</t>
  </si>
  <si>
    <t>a) budynek główny</t>
  </si>
  <si>
    <t>+</t>
  </si>
  <si>
    <t>-</t>
  </si>
  <si>
    <t xml:space="preserve">-  </t>
  </si>
  <si>
    <t>Ul. Pułaskiego 125</t>
  </si>
  <si>
    <t>b) budynek gospodarczy</t>
  </si>
  <si>
    <t xml:space="preserve">+ </t>
  </si>
  <si>
    <t>16-400 Suwałki</t>
  </si>
  <si>
    <t>c) maszt meteorologiczny</t>
  </si>
  <si>
    <t>2.</t>
  </si>
  <si>
    <t xml:space="preserve">IMGW-PIB </t>
  </si>
  <si>
    <t>1 590,75</t>
  </si>
  <si>
    <t>ul. Ciołkowskiego 2/3</t>
  </si>
  <si>
    <t>b) budynek garażowo-gospodarczy</t>
  </si>
  <si>
    <t>15-245 Białystok</t>
  </si>
  <si>
    <t>c) budynek Wiata B</t>
  </si>
  <si>
    <t>d) maszt meteorologiczny</t>
  </si>
  <si>
    <t>3.</t>
  </si>
  <si>
    <t>SHM Olsztyn</t>
  </si>
  <si>
    <t>UL. Sielska 22A</t>
  </si>
  <si>
    <t xml:space="preserve">b) budynek garażu </t>
  </si>
  <si>
    <t>10-802 Olsztyn</t>
  </si>
  <si>
    <t>c) pozostałe budynki -zamieszkałe (pom. garażowo-magazynowe)</t>
  </si>
  <si>
    <t>d) budynek Wiata B (garaż blaszany)</t>
  </si>
  <si>
    <t>5.</t>
  </si>
  <si>
    <t>SM Mikołajki</t>
  </si>
  <si>
    <t>Ul. Kajki 128</t>
  </si>
  <si>
    <t>b) inne (pom. Warsztat z garażem)</t>
  </si>
  <si>
    <t>11-730 Mikołajki</t>
  </si>
  <si>
    <t>c) magazyn plonów</t>
  </si>
  <si>
    <t>d) pomost z nabrzeżem betonowym i slipem</t>
  </si>
  <si>
    <t xml:space="preserve">- </t>
  </si>
  <si>
    <t>e) maszt meteorologiczny</t>
  </si>
  <si>
    <t>6.</t>
  </si>
  <si>
    <t>SM Kętrzyn</t>
  </si>
  <si>
    <t>Ul. Bydgoska 31</t>
  </si>
  <si>
    <t>b) inne</t>
  </si>
  <si>
    <t>11-400 Kętrzyn</t>
  </si>
  <si>
    <t>7.</t>
  </si>
  <si>
    <t>ATSM Białowieża</t>
  </si>
  <si>
    <t>Maszt meteorologiczny</t>
  </si>
  <si>
    <t xml:space="preserve">Park Pałacowy </t>
  </si>
  <si>
    <t>17-230  Białowieża</t>
  </si>
  <si>
    <t>LEGENDA:</t>
  </si>
  <si>
    <t>należy przeprowadzić jednokrotną okresową kontrolę obiektu budowlanego w zakresie opisanym powyżej znaku +</t>
  </si>
  <si>
    <t>nie przeprowadzać kontroli obiektu budowlanego  zakresie opisanym powyżej znaku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</si>
</sst>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Nieruchomo&#347;ci%20Grunty%20w&#322;asiciele%20nieruchomo&#347;ci%20DSPO%20BS\Zestawienie%20nieruchomo&#347;ci%20AC.CA.Bs_akt.%2001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Ostrołęka "/>
      <sheetName val="Białystok 1"/>
      <sheetName val="Białystok "/>
      <sheetName val="Mikołajki 1"/>
      <sheetName val="Mikołajki"/>
      <sheetName val="Suwałki 1 "/>
      <sheetName val="Suwałki"/>
      <sheetName val="Olsztyn"/>
      <sheetName val="Kętrzyn1"/>
      <sheetName val="Kętrzyn"/>
      <sheetName val="Arkusz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M3">
            <v>116.75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B378B-DD9A-4593-8772-BEAE69F77284}">
  <dimension ref="A1:K32"/>
  <sheetViews>
    <sheetView tabSelected="1" topLeftCell="F1" zoomScale="60" zoomScaleNormal="60" workbookViewId="0">
      <selection activeCell="G1" sqref="G1:K1"/>
    </sheetView>
  </sheetViews>
  <sheetFormatPr defaultColWidth="9.140625" defaultRowHeight="14.45"/>
  <cols>
    <col min="1" max="1" width="4.140625" style="1" bestFit="1" customWidth="1"/>
    <col min="2" max="2" width="19.42578125" style="16" bestFit="1" customWidth="1"/>
    <col min="3" max="3" width="29.42578125" style="1" customWidth="1"/>
    <col min="4" max="4" width="11.42578125" style="1" customWidth="1"/>
    <col min="5" max="5" width="19.5703125" style="1" customWidth="1"/>
    <col min="6" max="6" width="37.5703125" style="1" customWidth="1"/>
    <col min="7" max="7" width="15.5703125" style="1" customWidth="1"/>
    <col min="8" max="8" width="12.140625" style="1" customWidth="1"/>
    <col min="9" max="9" width="22" style="1" customWidth="1"/>
    <col min="10" max="10" width="36.140625" style="1" customWidth="1"/>
    <col min="11" max="11" width="38.7109375" style="1" customWidth="1"/>
    <col min="12" max="16384" width="9.140625" style="1"/>
  </cols>
  <sheetData>
    <row r="1" spans="1:11" ht="15">
      <c r="G1" s="40" t="s">
        <v>0</v>
      </c>
      <c r="H1" s="40"/>
      <c r="I1" s="40"/>
      <c r="J1" s="40"/>
      <c r="K1" s="40"/>
    </row>
    <row r="2" spans="1:11" ht="15" thickBot="1"/>
    <row r="3" spans="1:11" ht="48" customHeight="1" thickBot="1">
      <c r="A3" s="54" t="s">
        <v>1</v>
      </c>
      <c r="B3" s="56" t="s">
        <v>2</v>
      </c>
      <c r="C3" s="50" t="s">
        <v>3</v>
      </c>
      <c r="D3" s="51"/>
      <c r="E3" s="52"/>
      <c r="F3" s="50" t="s">
        <v>4</v>
      </c>
      <c r="G3" s="51"/>
      <c r="H3" s="51"/>
      <c r="I3" s="53"/>
      <c r="J3" s="41" t="s">
        <v>5</v>
      </c>
      <c r="K3" s="42"/>
    </row>
    <row r="4" spans="1:11" ht="99.6" customHeight="1" thickBot="1">
      <c r="A4" s="55"/>
      <c r="B4" s="57"/>
      <c r="C4" s="22" t="s">
        <v>6</v>
      </c>
      <c r="D4" s="23" t="s">
        <v>7</v>
      </c>
      <c r="E4" s="24" t="s">
        <v>8</v>
      </c>
      <c r="F4" s="25" t="s">
        <v>9</v>
      </c>
      <c r="G4" s="8" t="s">
        <v>10</v>
      </c>
      <c r="H4" s="25" t="s">
        <v>11</v>
      </c>
      <c r="I4" s="8" t="s">
        <v>12</v>
      </c>
      <c r="J4" s="38" t="s">
        <v>13</v>
      </c>
      <c r="K4" s="8" t="s">
        <v>14</v>
      </c>
    </row>
    <row r="5" spans="1:11" ht="27.75" customHeight="1">
      <c r="A5" s="44" t="s">
        <v>15</v>
      </c>
      <c r="B5" s="17" t="s">
        <v>16</v>
      </c>
      <c r="C5" s="17" t="s">
        <v>17</v>
      </c>
      <c r="D5" s="12">
        <v>3</v>
      </c>
      <c r="E5" s="10">
        <v>299.31</v>
      </c>
      <c r="F5" s="10" t="s">
        <v>18</v>
      </c>
      <c r="G5" s="12" t="s">
        <v>18</v>
      </c>
      <c r="H5" s="10" t="s">
        <v>18</v>
      </c>
      <c r="I5" s="10" t="s">
        <v>18</v>
      </c>
      <c r="J5" s="4" t="s">
        <v>19</v>
      </c>
      <c r="K5" s="19" t="s">
        <v>20</v>
      </c>
    </row>
    <row r="6" spans="1:11" ht="27.75" customHeight="1">
      <c r="A6" s="45"/>
      <c r="B6" s="18" t="s">
        <v>21</v>
      </c>
      <c r="C6" s="18" t="s">
        <v>22</v>
      </c>
      <c r="D6" s="13">
        <v>1</v>
      </c>
      <c r="E6" s="11">
        <v>44.18</v>
      </c>
      <c r="F6" s="11" t="s">
        <v>18</v>
      </c>
      <c r="G6" s="13" t="s">
        <v>19</v>
      </c>
      <c r="H6" s="11" t="s">
        <v>19</v>
      </c>
      <c r="I6" s="11" t="s">
        <v>23</v>
      </c>
      <c r="J6" s="5" t="s">
        <v>20</v>
      </c>
      <c r="K6" s="20" t="s">
        <v>20</v>
      </c>
    </row>
    <row r="7" spans="1:11" ht="27.75" customHeight="1" thickBot="1">
      <c r="A7" s="46"/>
      <c r="B7" s="31" t="s">
        <v>24</v>
      </c>
      <c r="C7" s="31" t="s">
        <v>25</v>
      </c>
      <c r="D7" s="14"/>
      <c r="E7" s="15"/>
      <c r="F7" s="11" t="s">
        <v>18</v>
      </c>
      <c r="G7" s="13" t="s">
        <v>19</v>
      </c>
      <c r="H7" s="11" t="s">
        <v>19</v>
      </c>
      <c r="I7" s="11" t="s">
        <v>19</v>
      </c>
      <c r="J7" s="6" t="s">
        <v>20</v>
      </c>
      <c r="K7" s="21" t="s">
        <v>20</v>
      </c>
    </row>
    <row r="8" spans="1:11" ht="27.75" customHeight="1">
      <c r="A8" s="44" t="s">
        <v>26</v>
      </c>
      <c r="B8" s="17" t="s">
        <v>27</v>
      </c>
      <c r="C8" s="17" t="s">
        <v>17</v>
      </c>
      <c r="D8" s="2">
        <v>4</v>
      </c>
      <c r="E8" s="26" t="s">
        <v>28</v>
      </c>
      <c r="F8" s="10" t="s">
        <v>18</v>
      </c>
      <c r="G8" s="12" t="s">
        <v>18</v>
      </c>
      <c r="H8" s="10" t="s">
        <v>18</v>
      </c>
      <c r="I8" s="29" t="s">
        <v>18</v>
      </c>
      <c r="J8" s="4" t="str">
        <f t="shared" ref="J8:J11" si="0">$J$5</f>
        <v>-</v>
      </c>
      <c r="K8" s="19" t="str">
        <f t="shared" ref="K8:K11" si="1">$J$5</f>
        <v>-</v>
      </c>
    </row>
    <row r="9" spans="1:11" ht="27.75" customHeight="1">
      <c r="A9" s="45"/>
      <c r="B9" s="18" t="s">
        <v>29</v>
      </c>
      <c r="C9" s="18" t="s">
        <v>30</v>
      </c>
      <c r="D9" s="1">
        <v>1</v>
      </c>
      <c r="E9" s="27">
        <v>196.42</v>
      </c>
      <c r="F9" s="11" t="s">
        <v>18</v>
      </c>
      <c r="G9" s="13" t="s">
        <v>19</v>
      </c>
      <c r="H9" s="11" t="s">
        <v>19</v>
      </c>
      <c r="I9" s="30" t="s">
        <v>23</v>
      </c>
      <c r="J9" s="5" t="str">
        <f t="shared" si="0"/>
        <v>-</v>
      </c>
      <c r="K9" s="20" t="str">
        <f t="shared" si="1"/>
        <v>-</v>
      </c>
    </row>
    <row r="10" spans="1:11" ht="27.75" customHeight="1">
      <c r="A10" s="45"/>
      <c r="B10" s="18" t="s">
        <v>31</v>
      </c>
      <c r="C10" s="18" t="s">
        <v>32</v>
      </c>
      <c r="D10" s="1">
        <v>1</v>
      </c>
      <c r="E10" s="27">
        <v>128</v>
      </c>
      <c r="F10" s="11" t="s">
        <v>18</v>
      </c>
      <c r="G10" s="13" t="s">
        <v>19</v>
      </c>
      <c r="H10" s="11" t="s">
        <v>19</v>
      </c>
      <c r="I10" s="30" t="s">
        <v>19</v>
      </c>
      <c r="J10" s="5" t="str">
        <f t="shared" si="0"/>
        <v>-</v>
      </c>
      <c r="K10" s="20" t="str">
        <f t="shared" si="1"/>
        <v>-</v>
      </c>
    </row>
    <row r="11" spans="1:11" ht="27.75" customHeight="1" thickBot="1">
      <c r="A11" s="46"/>
      <c r="B11" s="31"/>
      <c r="C11" s="31" t="s">
        <v>33</v>
      </c>
      <c r="D11" s="3"/>
      <c r="E11" s="28"/>
      <c r="F11" s="6" t="s">
        <v>18</v>
      </c>
      <c r="G11" s="3" t="s">
        <v>19</v>
      </c>
      <c r="H11" s="6" t="s">
        <v>19</v>
      </c>
      <c r="I11" s="21" t="s">
        <v>19</v>
      </c>
      <c r="J11" s="6" t="str">
        <f t="shared" si="0"/>
        <v>-</v>
      </c>
      <c r="K11" s="21" t="str">
        <f t="shared" si="1"/>
        <v>-</v>
      </c>
    </row>
    <row r="12" spans="1:11" ht="27.75" customHeight="1">
      <c r="A12" s="47" t="s">
        <v>34</v>
      </c>
      <c r="B12" s="32" t="s">
        <v>35</v>
      </c>
      <c r="C12" s="17" t="s">
        <v>17</v>
      </c>
      <c r="D12" s="2">
        <v>4</v>
      </c>
      <c r="E12" s="4">
        <v>366.17</v>
      </c>
      <c r="F12" s="5" t="str">
        <f t="shared" ref="F12:F16" si="2">$F$8</f>
        <v>+</v>
      </c>
      <c r="G12" s="1" t="s">
        <v>23</v>
      </c>
      <c r="H12" s="5" t="s">
        <v>18</v>
      </c>
      <c r="I12" s="5" t="s">
        <v>18</v>
      </c>
      <c r="J12" s="4" t="str">
        <f t="shared" ref="J12:K16" si="3">$J$8</f>
        <v>-</v>
      </c>
      <c r="K12" s="19" t="str">
        <f t="shared" si="3"/>
        <v>-</v>
      </c>
    </row>
    <row r="13" spans="1:11" ht="27.75" customHeight="1">
      <c r="A13" s="48"/>
      <c r="B13" s="33" t="s">
        <v>36</v>
      </c>
      <c r="C13" s="18" t="s">
        <v>37</v>
      </c>
      <c r="D13" s="1">
        <v>1</v>
      </c>
      <c r="E13" s="5">
        <v>121.52</v>
      </c>
      <c r="F13" s="5" t="str">
        <f t="shared" si="2"/>
        <v>+</v>
      </c>
      <c r="G13" s="1" t="s">
        <v>19</v>
      </c>
      <c r="H13" s="5" t="s">
        <v>19</v>
      </c>
      <c r="I13" s="5" t="s">
        <v>18</v>
      </c>
      <c r="J13" s="5" t="str">
        <f t="shared" si="3"/>
        <v>-</v>
      </c>
      <c r="K13" s="20" t="str">
        <f t="shared" si="3"/>
        <v>-</v>
      </c>
    </row>
    <row r="14" spans="1:11" ht="36" customHeight="1">
      <c r="A14" s="48"/>
      <c r="B14" s="33" t="s">
        <v>38</v>
      </c>
      <c r="C14" s="18" t="s">
        <v>39</v>
      </c>
      <c r="D14" s="1">
        <v>1</v>
      </c>
      <c r="E14" s="5">
        <v>30.92</v>
      </c>
      <c r="F14" s="20" t="str">
        <f t="shared" si="2"/>
        <v>+</v>
      </c>
      <c r="G14" s="1" t="str">
        <f t="shared" ref="G14:I16" si="4">$G$13</f>
        <v>-</v>
      </c>
      <c r="H14" s="5" t="str">
        <f t="shared" si="4"/>
        <v>-</v>
      </c>
      <c r="I14" s="5" t="s">
        <v>18</v>
      </c>
      <c r="J14" s="5" t="str">
        <f t="shared" si="3"/>
        <v>-</v>
      </c>
      <c r="K14" s="20" t="str">
        <f t="shared" si="3"/>
        <v>-</v>
      </c>
    </row>
    <row r="15" spans="1:11" ht="27.75" customHeight="1">
      <c r="A15" s="48"/>
      <c r="B15" s="33"/>
      <c r="C15" s="18" t="s">
        <v>40</v>
      </c>
      <c r="D15" s="1">
        <v>1</v>
      </c>
      <c r="E15" s="5">
        <v>44</v>
      </c>
      <c r="F15" s="5" t="str">
        <f t="shared" si="2"/>
        <v>+</v>
      </c>
      <c r="G15" s="1" t="str">
        <f t="shared" si="4"/>
        <v>-</v>
      </c>
      <c r="H15" s="5" t="str">
        <f t="shared" si="4"/>
        <v>-</v>
      </c>
      <c r="I15" s="5" t="str">
        <f t="shared" si="4"/>
        <v>-</v>
      </c>
      <c r="J15" s="5" t="str">
        <f t="shared" si="3"/>
        <v>-</v>
      </c>
      <c r="K15" s="20" t="str">
        <f t="shared" si="3"/>
        <v>-</v>
      </c>
    </row>
    <row r="16" spans="1:11" ht="27.75" customHeight="1" thickBot="1">
      <c r="A16" s="49"/>
      <c r="B16" s="34"/>
      <c r="C16" s="31" t="s">
        <v>25</v>
      </c>
      <c r="D16" s="3"/>
      <c r="E16" s="6"/>
      <c r="F16" s="6" t="str">
        <f t="shared" si="2"/>
        <v>+</v>
      </c>
      <c r="G16" s="3" t="str">
        <f t="shared" si="4"/>
        <v>-</v>
      </c>
      <c r="H16" s="6" t="str">
        <f t="shared" si="4"/>
        <v>-</v>
      </c>
      <c r="I16" s="6" t="str">
        <f t="shared" si="4"/>
        <v>-</v>
      </c>
      <c r="J16" s="6" t="str">
        <f t="shared" si="3"/>
        <v>-</v>
      </c>
      <c r="K16" s="21" t="str">
        <f t="shared" si="3"/>
        <v>-</v>
      </c>
    </row>
    <row r="17" spans="1:11" ht="27.75" customHeight="1">
      <c r="A17" s="44" t="s">
        <v>41</v>
      </c>
      <c r="B17" s="35" t="s">
        <v>42</v>
      </c>
      <c r="C17" s="17" t="s">
        <v>17</v>
      </c>
      <c r="D17" s="2">
        <v>4</v>
      </c>
      <c r="E17" s="4">
        <v>908</v>
      </c>
      <c r="F17" s="4" t="str">
        <f t="shared" ref="F17:F21" si="5">$F$12</f>
        <v>+</v>
      </c>
      <c r="G17" s="2" t="s">
        <v>18</v>
      </c>
      <c r="H17" s="4" t="s">
        <v>18</v>
      </c>
      <c r="I17" s="4" t="s">
        <v>18</v>
      </c>
      <c r="J17" s="5" t="s">
        <v>18</v>
      </c>
      <c r="K17" s="20" t="s">
        <v>18</v>
      </c>
    </row>
    <row r="18" spans="1:11" ht="27.75" customHeight="1">
      <c r="A18" s="45"/>
      <c r="B18" s="36" t="s">
        <v>43</v>
      </c>
      <c r="C18" s="18" t="s">
        <v>44</v>
      </c>
      <c r="D18" s="1">
        <v>1</v>
      </c>
      <c r="E18" s="5">
        <v>131</v>
      </c>
      <c r="F18" s="5" t="str">
        <f t="shared" si="5"/>
        <v>+</v>
      </c>
      <c r="G18" s="1" t="s">
        <v>19</v>
      </c>
      <c r="H18" s="5" t="s">
        <v>19</v>
      </c>
      <c r="I18" s="5" t="s">
        <v>23</v>
      </c>
      <c r="J18" s="5" t="s">
        <v>18</v>
      </c>
      <c r="K18" s="20" t="s">
        <v>18</v>
      </c>
    </row>
    <row r="19" spans="1:11" ht="27.75" customHeight="1">
      <c r="A19" s="45"/>
      <c r="B19" s="36" t="s">
        <v>45</v>
      </c>
      <c r="C19" s="18" t="s">
        <v>46</v>
      </c>
      <c r="D19" s="1">
        <v>1</v>
      </c>
      <c r="E19" s="5">
        <v>91.4</v>
      </c>
      <c r="F19" s="5" t="str">
        <f t="shared" si="5"/>
        <v>+</v>
      </c>
      <c r="G19" s="1" t="str">
        <f t="shared" ref="G19:H21" si="6">$H$18</f>
        <v>-</v>
      </c>
      <c r="H19" s="5" t="str">
        <f t="shared" si="6"/>
        <v>-</v>
      </c>
      <c r="I19" s="5" t="s">
        <v>19</v>
      </c>
      <c r="J19" s="5" t="str">
        <f t="shared" ref="J19:K25" si="7">$J$15</f>
        <v>-</v>
      </c>
      <c r="K19" s="20" t="str">
        <f t="shared" si="7"/>
        <v>-</v>
      </c>
    </row>
    <row r="20" spans="1:11" ht="27.75" customHeight="1">
      <c r="A20" s="45"/>
      <c r="B20" s="36"/>
      <c r="C20" s="18" t="s">
        <v>47</v>
      </c>
      <c r="E20" s="5">
        <v>134</v>
      </c>
      <c r="F20" s="5" t="str">
        <f t="shared" si="5"/>
        <v>+</v>
      </c>
      <c r="G20" s="1" t="str">
        <f t="shared" si="6"/>
        <v>-</v>
      </c>
      <c r="H20" s="5" t="str">
        <f t="shared" si="6"/>
        <v>-</v>
      </c>
      <c r="I20" s="5" t="s">
        <v>48</v>
      </c>
      <c r="J20" s="5" t="str">
        <f t="shared" si="7"/>
        <v>-</v>
      </c>
      <c r="K20" s="20" t="str">
        <f t="shared" si="7"/>
        <v>-</v>
      </c>
    </row>
    <row r="21" spans="1:11" ht="27.75" customHeight="1" thickBot="1">
      <c r="A21" s="46"/>
      <c r="B21" s="37"/>
      <c r="C21" s="31" t="s">
        <v>49</v>
      </c>
      <c r="D21" s="3"/>
      <c r="E21" s="6"/>
      <c r="F21" s="6" t="str">
        <f t="shared" si="5"/>
        <v>+</v>
      </c>
      <c r="G21" s="3" t="str">
        <f t="shared" si="6"/>
        <v>-</v>
      </c>
      <c r="H21" s="6" t="str">
        <f t="shared" si="6"/>
        <v>-</v>
      </c>
      <c r="I21" s="6" t="s">
        <v>19</v>
      </c>
      <c r="J21" s="5" t="str">
        <f t="shared" si="7"/>
        <v>-</v>
      </c>
      <c r="K21" s="20" t="str">
        <f t="shared" si="7"/>
        <v>-</v>
      </c>
    </row>
    <row r="22" spans="1:11" ht="27.75" customHeight="1">
      <c r="A22" s="45" t="s">
        <v>50</v>
      </c>
      <c r="B22" s="36" t="s">
        <v>51</v>
      </c>
      <c r="C22" s="18" t="s">
        <v>17</v>
      </c>
      <c r="D22" s="1">
        <v>4</v>
      </c>
      <c r="E22" s="5">
        <v>289.88</v>
      </c>
      <c r="F22" s="5" t="s">
        <v>18</v>
      </c>
      <c r="G22" s="1" t="s">
        <v>18</v>
      </c>
      <c r="H22" s="5" t="s">
        <v>18</v>
      </c>
      <c r="I22" s="5" t="s">
        <v>18</v>
      </c>
      <c r="J22" s="4" t="s">
        <v>18</v>
      </c>
      <c r="K22" s="19" t="s">
        <v>18</v>
      </c>
    </row>
    <row r="23" spans="1:11" ht="27.75" customHeight="1">
      <c r="A23" s="45"/>
      <c r="B23" s="36" t="s">
        <v>52</v>
      </c>
      <c r="C23" s="18" t="s">
        <v>53</v>
      </c>
      <c r="D23" s="1">
        <v>1</v>
      </c>
      <c r="E23" s="5">
        <f>[1]Kętrzyn1!$M$3</f>
        <v>116.75</v>
      </c>
      <c r="F23" s="5" t="s">
        <v>18</v>
      </c>
      <c r="G23" s="1" t="s">
        <v>19</v>
      </c>
      <c r="H23" s="5" t="s">
        <v>19</v>
      </c>
      <c r="I23" s="5" t="s">
        <v>18</v>
      </c>
      <c r="J23" s="5" t="s">
        <v>18</v>
      </c>
      <c r="K23" s="20" t="s">
        <v>18</v>
      </c>
    </row>
    <row r="24" spans="1:11" ht="27.75" customHeight="1" thickBot="1">
      <c r="A24" s="45"/>
      <c r="B24" s="36" t="s">
        <v>54</v>
      </c>
      <c r="C24" s="18" t="s">
        <v>25</v>
      </c>
      <c r="E24" s="5"/>
      <c r="F24" s="5" t="s">
        <v>18</v>
      </c>
      <c r="G24" s="1" t="s">
        <v>19</v>
      </c>
      <c r="H24" s="5" t="s">
        <v>19</v>
      </c>
      <c r="I24" s="5" t="s">
        <v>19</v>
      </c>
      <c r="J24" s="6" t="str">
        <f t="shared" si="7"/>
        <v>-</v>
      </c>
      <c r="K24" s="21" t="str">
        <f t="shared" si="7"/>
        <v>-</v>
      </c>
    </row>
    <row r="25" spans="1:11" ht="27.75" customHeight="1">
      <c r="A25" s="44" t="s">
        <v>55</v>
      </c>
      <c r="B25" s="35" t="s">
        <v>56</v>
      </c>
      <c r="C25" s="17" t="s">
        <v>57</v>
      </c>
      <c r="D25" s="2"/>
      <c r="E25" s="4"/>
      <c r="F25" s="4" t="s">
        <v>18</v>
      </c>
      <c r="G25" s="2" t="s">
        <v>19</v>
      </c>
      <c r="H25" s="4" t="s">
        <v>19</v>
      </c>
      <c r="I25" s="4" t="s">
        <v>19</v>
      </c>
      <c r="J25" s="5" t="str">
        <f t="shared" si="7"/>
        <v>-</v>
      </c>
      <c r="K25" s="20" t="str">
        <f t="shared" si="7"/>
        <v>-</v>
      </c>
    </row>
    <row r="26" spans="1:11" ht="27.75" customHeight="1">
      <c r="A26" s="45"/>
      <c r="B26" s="36" t="s">
        <v>58</v>
      </c>
      <c r="C26" s="18"/>
      <c r="E26" s="5"/>
      <c r="F26" s="5"/>
      <c r="H26" s="5"/>
      <c r="I26" s="5"/>
      <c r="J26" s="5"/>
      <c r="K26" s="20"/>
    </row>
    <row r="27" spans="1:11" ht="27.75" customHeight="1" thickBot="1">
      <c r="A27" s="46"/>
      <c r="B27" s="37" t="s">
        <v>59</v>
      </c>
      <c r="C27" s="39"/>
      <c r="D27" s="3"/>
      <c r="E27" s="6"/>
      <c r="F27" s="6"/>
      <c r="G27" s="3"/>
      <c r="H27" s="6"/>
      <c r="I27" s="6"/>
      <c r="J27" s="6"/>
      <c r="K27" s="21"/>
    </row>
    <row r="29" spans="1:11" ht="24.75" customHeight="1" thickBot="1">
      <c r="C29" s="9" t="s">
        <v>60</v>
      </c>
    </row>
    <row r="30" spans="1:11" ht="15" thickBot="1">
      <c r="C30" s="8" t="s">
        <v>18</v>
      </c>
      <c r="D30" s="43" t="s">
        <v>61</v>
      </c>
      <c r="E30" s="43"/>
      <c r="F30" s="43"/>
      <c r="G30" s="43"/>
      <c r="H30" s="43"/>
      <c r="I30" s="43"/>
    </row>
    <row r="31" spans="1:11" ht="15" thickBot="1"/>
    <row r="32" spans="1:11" ht="15" thickBot="1">
      <c r="C32" s="8" t="s">
        <v>19</v>
      </c>
      <c r="D32" s="7" t="s">
        <v>62</v>
      </c>
    </row>
  </sheetData>
  <mergeCells count="13">
    <mergeCell ref="G1:K1"/>
    <mergeCell ref="J3:K3"/>
    <mergeCell ref="D30:I30"/>
    <mergeCell ref="A5:A7"/>
    <mergeCell ref="A8:A11"/>
    <mergeCell ref="A12:A16"/>
    <mergeCell ref="A17:A21"/>
    <mergeCell ref="A22:A24"/>
    <mergeCell ref="C3:E3"/>
    <mergeCell ref="F3:I3"/>
    <mergeCell ref="A3:A4"/>
    <mergeCell ref="B3:B4"/>
    <mergeCell ref="A25:A27"/>
  </mergeCells>
  <phoneticPr fontId="3" type="noConversion"/>
  <pageMargins left="0.31496062992125984" right="0.31496062992125984" top="0.35433070866141736" bottom="0.35433070866141736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Anna Stelmach</cp:lastModifiedBy>
  <cp:revision/>
  <dcterms:created xsi:type="dcterms:W3CDTF">2021-06-02T16:56:07Z</dcterms:created>
  <dcterms:modified xsi:type="dcterms:W3CDTF">2022-07-28T06:14:07Z</dcterms:modified>
  <cp:category/>
  <cp:contentStatus/>
</cp:coreProperties>
</file>